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720" windowHeight="1150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7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5" i="1" l="1"/>
</calcChain>
</file>

<file path=xl/sharedStrings.xml><?xml version="1.0" encoding="utf-8"?>
<sst xmlns="http://schemas.openxmlformats.org/spreadsheetml/2006/main" count="8" uniqueCount="6">
  <si>
    <t>Nennleistung kW</t>
  </si>
  <si>
    <t>Referenzkosten EUR 
in Abhängigkeit der Leistung 
in kW</t>
  </si>
  <si>
    <t>Ermittlung der Referenzkosten für Zwischenwerte</t>
  </si>
  <si>
    <t>Eingabefeld</t>
  </si>
  <si>
    <t>Referenzkostentabelle</t>
  </si>
  <si>
    <t xml:space="preserve">6.4.2. Diversifizierung land- und forstwirtschaftlicher Betriebe durch Energie aus nachwachsenden Rohstoffen sowie Energiedienstleistungen
 „Referenzkosten in Abhängigkeit der Leistung“ zur Ermittlung der Investitionsmehrkosten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</si>
</sst>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0"/>
      <name val="Calibri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43" fontId="0" fillId="0" borderId="4" xfId="1" applyFont="1" applyBorder="1" applyAlignment="1"/>
    <xf numFmtId="43" fontId="0" fillId="0" borderId="0" xfId="1" applyFont="1" applyBorder="1" applyAlignme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Tabelle1!$B$4</c:f>
              <c:strCache>
                <c:ptCount val="1"/>
                <c:pt idx="0">
                  <c:v>Referenzkosten EUR 
in Abhängigkeit der Leistung 
in kW</c:v>
                </c:pt>
              </c:strCache>
            </c:strRef>
          </c:tx>
          <c:marker>
            <c:symbol val="none"/>
          </c:marker>
          <c:cat>
            <c:numRef>
              <c:f>Tabelle1!$A$5:$A$44</c:f>
              <c:numCache>
                <c:formatCode>General</c:formatCode>
                <c:ptCount val="4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</c:numCache>
            </c:numRef>
          </c:cat>
          <c:val>
            <c:numRef>
              <c:f>Tabelle1!$B$5:$B$44</c:f>
              <c:numCache>
                <c:formatCode>_(* #,##0.00_);_(* \(#,##0.00\);_(* "-"??_);_(@_)</c:formatCode>
                <c:ptCount val="40"/>
                <c:pt idx="0">
                  <c:v>4449.7599999999993</c:v>
                </c:pt>
                <c:pt idx="1">
                  <c:v>4449.7599999999993</c:v>
                </c:pt>
                <c:pt idx="2">
                  <c:v>4449.7599999999993</c:v>
                </c:pt>
                <c:pt idx="3">
                  <c:v>4449.7599999999993</c:v>
                </c:pt>
                <c:pt idx="4">
                  <c:v>4449.7599999999993</c:v>
                </c:pt>
                <c:pt idx="5">
                  <c:v>6004.0563706915636</c:v>
                </c:pt>
                <c:pt idx="6">
                  <c:v>6635.5084913751371</c:v>
                </c:pt>
                <c:pt idx="7">
                  <c:v>7333.3710113118159</c:v>
                </c:pt>
                <c:pt idx="8">
                  <c:v>8104.62837316082</c:v>
                </c:pt>
                <c:pt idx="9">
                  <c:v>8956.9995798280852</c:v>
                </c:pt>
                <c:pt idx="10">
                  <c:v>9899.0154488417957</c:v>
                </c:pt>
                <c:pt idx="11">
                  <c:v>10940.103991641503</c:v>
                </c:pt>
                <c:pt idx="12">
                  <c:v>12090.684772285502</c:v>
                </c:pt>
                <c:pt idx="13">
                  <c:v>13362.27318995002</c:v>
                </c:pt>
                <c:pt idx="14">
                  <c:v>14767.595728914674</c:v>
                </c:pt>
                <c:pt idx="15">
                  <c:v>16320.717329494644</c:v>
                </c:pt>
                <c:pt idx="16">
                  <c:v>18037.182154690727</c:v>
                </c:pt>
                <c:pt idx="17">
                  <c:v>19934.16916139724</c:v>
                </c:pt>
                <c:pt idx="18">
                  <c:v>22030.664033176654</c:v>
                </c:pt>
                <c:pt idx="19">
                  <c:v>24347.649195361984</c:v>
                </c:pt>
                <c:pt idx="20">
                  <c:v>26908.313814222016</c:v>
                </c:pt>
                <c:pt idx="21">
                  <c:v>29738.285881931373</c:v>
                </c:pt>
                <c:pt idx="22">
                  <c:v>32865.888710130173</c:v>
                </c:pt>
                <c:pt idx="23">
                  <c:v>36322.424399146614</c:v>
                </c:pt>
                <c:pt idx="24">
                  <c:v>40142.487119938167</c:v>
                </c:pt>
                <c:pt idx="25">
                  <c:v>39993.26897864115</c:v>
                </c:pt>
                <c:pt idx="26">
                  <c:v>40524.321443009554</c:v>
                </c:pt>
                <c:pt idx="27">
                  <c:v>41042.729050420829</c:v>
                </c:pt>
                <c:pt idx="28">
                  <c:v>41549.228882981181</c:v>
                </c:pt>
                <c:pt idx="29">
                  <c:v>42044.49137041653</c:v>
                </c:pt>
                <c:pt idx="30">
                  <c:v>42529.128318386764</c:v>
                </c:pt>
                <c:pt idx="31">
                  <c:v>43003.699744097321</c:v>
                </c:pt>
                <c:pt idx="32">
                  <c:v>43468.719727857773</c:v>
                </c:pt>
                <c:pt idx="33">
                  <c:v>43924.661447562314</c:v>
                </c:pt>
                <c:pt idx="34">
                  <c:v>44371.961530689558</c:v>
                </c:pt>
                <c:pt idx="35">
                  <c:v>44811.023833059277</c:v>
                </c:pt>
                <c:pt idx="36">
                  <c:v>45242.222733571376</c:v>
                </c:pt>
                <c:pt idx="37">
                  <c:v>45665.906018241665</c:v>
                </c:pt>
                <c:pt idx="38">
                  <c:v>46082.397414120511</c:v>
                </c:pt>
                <c:pt idx="39">
                  <c:v>46491.998823427304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7984"/>
        <c:axId val="41861120"/>
      </c:lineChart>
      <c:catAx>
        <c:axId val="418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861120"/>
        <c:crosses val="autoZero"/>
        <c:auto val="1"/>
        <c:lblAlgn val="ctr"/>
        <c:lblOffset val="100"/>
        <c:noMultiLvlLbl val="0"/>
      </c:catAx>
      <c:valAx>
        <c:axId val="41861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Euro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41817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47625</xdr:rowOff>
    </xdr:from>
    <xdr:to>
      <xdr:col>5</xdr:col>
      <xdr:colOff>1181100</xdr:colOff>
      <xdr:row>62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view="pageLayout" zoomScaleNormal="100" workbookViewId="0">
      <selection activeCell="D7" sqref="D7"/>
    </sheetView>
  </sheetViews>
  <sheetFormatPr baseColWidth="10" defaultRowHeight="14.25" x14ac:dyDescent="0.2"/>
  <cols>
    <col min="1" max="1" width="14.625" style="2" bestFit="1" customWidth="1"/>
    <col min="2" max="2" width="23.75" style="2" bestFit="1" customWidth="1"/>
    <col min="4" max="5" width="14.625" bestFit="1" customWidth="1"/>
    <col min="6" max="6" width="18.25" bestFit="1" customWidth="1"/>
  </cols>
  <sheetData>
    <row r="1" spans="1:6" ht="55.5" customHeight="1" x14ac:dyDescent="0.2">
      <c r="A1" s="15" t="s">
        <v>5</v>
      </c>
      <c r="B1" s="15"/>
      <c r="C1" s="15"/>
      <c r="D1" s="15"/>
      <c r="E1" s="15"/>
      <c r="F1" s="15"/>
    </row>
    <row r="2" spans="1:6" x14ac:dyDescent="0.2">
      <c r="A2" s="9"/>
    </row>
    <row r="3" spans="1:6" ht="14.25" customHeight="1" x14ac:dyDescent="0.2">
      <c r="A3" s="13" t="s">
        <v>4</v>
      </c>
      <c r="B3" s="14"/>
      <c r="D3" s="11" t="s">
        <v>2</v>
      </c>
      <c r="E3" s="11"/>
      <c r="F3" s="11"/>
    </row>
    <row r="4" spans="1:6" ht="51" customHeight="1" x14ac:dyDescent="0.2">
      <c r="A4" s="7" t="s">
        <v>0</v>
      </c>
      <c r="B4" s="8" t="s">
        <v>1</v>
      </c>
      <c r="D4" s="7" t="s">
        <v>0</v>
      </c>
      <c r="E4" s="12" t="s">
        <v>1</v>
      </c>
      <c r="F4" s="12"/>
    </row>
    <row r="5" spans="1:6" x14ac:dyDescent="0.2">
      <c r="A5" s="3">
        <v>10</v>
      </c>
      <c r="B5" s="4">
        <f>(IF(A5=0,"",IF(A5&gt;3548,(A5*(4936.70556785809*3548^(-0.65047577461938))),IF(A5&gt;250,(A5*(4936.70556785809*A5^(-0.65047577461938))),IF(A5&gt;50,(2840.6*EXP(0.01*A5)),3836)))))*1.16</f>
        <v>4449.7599999999993</v>
      </c>
    </row>
    <row r="6" spans="1:6" x14ac:dyDescent="0.2">
      <c r="A6" s="5">
        <v>20</v>
      </c>
      <c r="B6" s="6">
        <f t="shared" ref="B6:B44" si="0">(IF(A6=0,"",IF(A6&gt;3548,(A6*(4936.70556785809*3548^(-0.65047577461938))),IF(A6&gt;250,(A6*(4936.70556785809*A6^(-0.65047577461938))),IF(A6&gt;50,(2840.6*EXP(0.01*A6)),3836)))))*1.16</f>
        <v>4449.7599999999993</v>
      </c>
      <c r="D6" s="2" t="s">
        <v>3</v>
      </c>
    </row>
    <row r="7" spans="1:6" x14ac:dyDescent="0.2">
      <c r="A7" s="3">
        <v>30</v>
      </c>
      <c r="B7" s="4">
        <f t="shared" si="0"/>
        <v>4449.7599999999993</v>
      </c>
      <c r="D7" s="10">
        <v>77.5</v>
      </c>
      <c r="E7" s="16">
        <f>(IF(D7=0,"",IF(D7&gt;3548,(D7*(4936.70556785809*3548^(-0.65047577461938))),IF(D7&gt;250,(D7*(4936.70556785809*D7^(-0.65047577461938))),IF(D7&gt;50,(2840.6*EXP(0.01*D7)),3836)))))*1.16</f>
        <v>7152.3094359136521</v>
      </c>
      <c r="F7" s="17"/>
    </row>
    <row r="8" spans="1:6" x14ac:dyDescent="0.2">
      <c r="A8" s="5">
        <v>40</v>
      </c>
      <c r="B8" s="6">
        <f t="shared" si="0"/>
        <v>4449.7599999999993</v>
      </c>
    </row>
    <row r="9" spans="1:6" x14ac:dyDescent="0.2">
      <c r="A9" s="3">
        <v>50</v>
      </c>
      <c r="B9" s="4">
        <f t="shared" si="0"/>
        <v>4449.7599999999993</v>
      </c>
    </row>
    <row r="10" spans="1:6" x14ac:dyDescent="0.2">
      <c r="A10" s="5">
        <v>60</v>
      </c>
      <c r="B10" s="6">
        <f t="shared" si="0"/>
        <v>6004.0563706915636</v>
      </c>
    </row>
    <row r="11" spans="1:6" x14ac:dyDescent="0.2">
      <c r="A11" s="3">
        <v>70</v>
      </c>
      <c r="B11" s="4">
        <f t="shared" si="0"/>
        <v>6635.5084913751371</v>
      </c>
    </row>
    <row r="12" spans="1:6" x14ac:dyDescent="0.2">
      <c r="A12" s="5">
        <v>80</v>
      </c>
      <c r="B12" s="6">
        <f t="shared" si="0"/>
        <v>7333.3710113118159</v>
      </c>
    </row>
    <row r="13" spans="1:6" x14ac:dyDescent="0.2">
      <c r="A13" s="3">
        <v>90</v>
      </c>
      <c r="B13" s="4">
        <f t="shared" si="0"/>
        <v>8104.62837316082</v>
      </c>
    </row>
    <row r="14" spans="1:6" x14ac:dyDescent="0.2">
      <c r="A14" s="5">
        <v>100</v>
      </c>
      <c r="B14" s="6">
        <f t="shared" si="0"/>
        <v>8956.9995798280852</v>
      </c>
    </row>
    <row r="15" spans="1:6" x14ac:dyDescent="0.2">
      <c r="A15" s="3">
        <v>110</v>
      </c>
      <c r="B15" s="4">
        <f t="shared" si="0"/>
        <v>9899.0154488417957</v>
      </c>
    </row>
    <row r="16" spans="1:6" x14ac:dyDescent="0.2">
      <c r="A16" s="5">
        <v>120</v>
      </c>
      <c r="B16" s="6">
        <f t="shared" si="0"/>
        <v>10940.103991641503</v>
      </c>
    </row>
    <row r="17" spans="1:2" x14ac:dyDescent="0.2">
      <c r="A17" s="3">
        <v>130</v>
      </c>
      <c r="B17" s="4">
        <f t="shared" si="0"/>
        <v>12090.684772285502</v>
      </c>
    </row>
    <row r="18" spans="1:2" x14ac:dyDescent="0.2">
      <c r="A18" s="5">
        <v>140</v>
      </c>
      <c r="B18" s="6">
        <f t="shared" si="0"/>
        <v>13362.27318995002</v>
      </c>
    </row>
    <row r="19" spans="1:2" x14ac:dyDescent="0.2">
      <c r="A19" s="3">
        <v>150</v>
      </c>
      <c r="B19" s="4">
        <f t="shared" si="0"/>
        <v>14767.595728914674</v>
      </c>
    </row>
    <row r="20" spans="1:2" x14ac:dyDescent="0.2">
      <c r="A20" s="5">
        <v>160</v>
      </c>
      <c r="B20" s="6">
        <f t="shared" si="0"/>
        <v>16320.717329494644</v>
      </c>
    </row>
    <row r="21" spans="1:2" x14ac:dyDescent="0.2">
      <c r="A21" s="3">
        <v>170</v>
      </c>
      <c r="B21" s="4">
        <f t="shared" si="0"/>
        <v>18037.182154690727</v>
      </c>
    </row>
    <row r="22" spans="1:2" x14ac:dyDescent="0.2">
      <c r="A22" s="5">
        <v>180</v>
      </c>
      <c r="B22" s="6">
        <f t="shared" si="0"/>
        <v>19934.16916139724</v>
      </c>
    </row>
    <row r="23" spans="1:2" x14ac:dyDescent="0.2">
      <c r="A23" s="3">
        <v>190</v>
      </c>
      <c r="B23" s="4">
        <f t="shared" si="0"/>
        <v>22030.664033176654</v>
      </c>
    </row>
    <row r="24" spans="1:2" x14ac:dyDescent="0.2">
      <c r="A24" s="5">
        <v>200</v>
      </c>
      <c r="B24" s="6">
        <f t="shared" si="0"/>
        <v>24347.649195361984</v>
      </c>
    </row>
    <row r="25" spans="1:2" x14ac:dyDescent="0.2">
      <c r="A25" s="3">
        <v>210</v>
      </c>
      <c r="B25" s="4">
        <f t="shared" si="0"/>
        <v>26908.313814222016</v>
      </c>
    </row>
    <row r="26" spans="1:2" x14ac:dyDescent="0.2">
      <c r="A26" s="5">
        <v>220</v>
      </c>
      <c r="B26" s="6">
        <f t="shared" si="0"/>
        <v>29738.285881931373</v>
      </c>
    </row>
    <row r="27" spans="1:2" x14ac:dyDescent="0.2">
      <c r="A27" s="3">
        <v>230</v>
      </c>
      <c r="B27" s="4">
        <f t="shared" si="0"/>
        <v>32865.888710130173</v>
      </c>
    </row>
    <row r="28" spans="1:2" x14ac:dyDescent="0.2">
      <c r="A28" s="5">
        <v>240</v>
      </c>
      <c r="B28" s="6">
        <f t="shared" si="0"/>
        <v>36322.424399146614</v>
      </c>
    </row>
    <row r="29" spans="1:2" x14ac:dyDescent="0.2">
      <c r="A29" s="3">
        <v>250</v>
      </c>
      <c r="B29" s="4">
        <f t="shared" si="0"/>
        <v>40142.487119938167</v>
      </c>
    </row>
    <row r="30" spans="1:2" x14ac:dyDescent="0.2">
      <c r="A30" s="5">
        <v>260</v>
      </c>
      <c r="B30" s="6">
        <f t="shared" si="0"/>
        <v>39993.26897864115</v>
      </c>
    </row>
    <row r="31" spans="1:2" x14ac:dyDescent="0.2">
      <c r="A31" s="3">
        <v>270</v>
      </c>
      <c r="B31" s="4">
        <f t="shared" si="0"/>
        <v>40524.321443009554</v>
      </c>
    </row>
    <row r="32" spans="1:2" x14ac:dyDescent="0.2">
      <c r="A32" s="5">
        <v>280</v>
      </c>
      <c r="B32" s="6">
        <f t="shared" si="0"/>
        <v>41042.729050420829</v>
      </c>
    </row>
    <row r="33" spans="1:5" x14ac:dyDescent="0.2">
      <c r="A33" s="3">
        <v>290</v>
      </c>
      <c r="B33" s="4">
        <f t="shared" si="0"/>
        <v>41549.228882981181</v>
      </c>
    </row>
    <row r="34" spans="1:5" x14ac:dyDescent="0.2">
      <c r="A34" s="5">
        <v>300</v>
      </c>
      <c r="B34" s="6">
        <f t="shared" si="0"/>
        <v>42044.49137041653</v>
      </c>
    </row>
    <row r="35" spans="1:5" x14ac:dyDescent="0.2">
      <c r="A35" s="3">
        <v>310</v>
      </c>
      <c r="B35" s="4">
        <f t="shared" si="0"/>
        <v>42529.128318386764</v>
      </c>
    </row>
    <row r="36" spans="1:5" x14ac:dyDescent="0.2">
      <c r="A36" s="5">
        <v>320</v>
      </c>
      <c r="B36" s="6">
        <f t="shared" si="0"/>
        <v>43003.699744097321</v>
      </c>
    </row>
    <row r="37" spans="1:5" x14ac:dyDescent="0.2">
      <c r="A37" s="3">
        <v>330</v>
      </c>
      <c r="B37" s="4">
        <f t="shared" si="0"/>
        <v>43468.719727857773</v>
      </c>
    </row>
    <row r="38" spans="1:5" x14ac:dyDescent="0.2">
      <c r="A38" s="5">
        <v>340</v>
      </c>
      <c r="B38" s="6">
        <f t="shared" si="0"/>
        <v>43924.661447562314</v>
      </c>
      <c r="E38" s="1"/>
    </row>
    <row r="39" spans="1:5" x14ac:dyDescent="0.2">
      <c r="A39" s="3">
        <v>350</v>
      </c>
      <c r="B39" s="4">
        <f t="shared" si="0"/>
        <v>44371.961530689558</v>
      </c>
    </row>
    <row r="40" spans="1:5" x14ac:dyDescent="0.2">
      <c r="A40" s="5">
        <v>360</v>
      </c>
      <c r="B40" s="6">
        <f t="shared" si="0"/>
        <v>44811.023833059277</v>
      </c>
    </row>
    <row r="41" spans="1:5" x14ac:dyDescent="0.2">
      <c r="A41" s="3">
        <v>370</v>
      </c>
      <c r="B41" s="4">
        <f t="shared" si="0"/>
        <v>45242.222733571376</v>
      </c>
    </row>
    <row r="42" spans="1:5" x14ac:dyDescent="0.2">
      <c r="A42" s="5">
        <v>380</v>
      </c>
      <c r="B42" s="6">
        <f t="shared" si="0"/>
        <v>45665.906018241665</v>
      </c>
    </row>
    <row r="43" spans="1:5" x14ac:dyDescent="0.2">
      <c r="A43" s="3">
        <v>390</v>
      </c>
      <c r="B43" s="4">
        <f t="shared" si="0"/>
        <v>46082.397414120511</v>
      </c>
    </row>
    <row r="44" spans="1:5" x14ac:dyDescent="0.2">
      <c r="A44" s="5">
        <v>400</v>
      </c>
      <c r="B44" s="6">
        <f t="shared" si="0"/>
        <v>46491.998823427304</v>
      </c>
    </row>
  </sheetData>
  <sheetProtection password="C711" sheet="1" objects="1" scenarios="1" selectLockedCells="1"/>
  <mergeCells count="5">
    <mergeCell ref="D3:F3"/>
    <mergeCell ref="E4:F4"/>
    <mergeCell ref="A3:B3"/>
    <mergeCell ref="A1:F1"/>
    <mergeCell ref="E7:F7"/>
  </mergeCells>
  <pageMargins left="0.7" right="0.7" top="0.78740157499999996" bottom="0.78740157499999996" header="0.3" footer="0.3"/>
  <pageSetup paperSize="9" scale="77" orientation="portrait" r:id="rId1"/>
  <headerFooter>
    <oddFooter xml:space="preserve">&amp;LVHA 6.4.2 - Anlage 4 &amp;RReferenzkosten Mai 2015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 Christoph</dc:creator>
  <cp:lastModifiedBy>Gruber, Gabriele (LFW)</cp:lastModifiedBy>
  <cp:lastPrinted>2015-05-11T13:52:14Z</cp:lastPrinted>
  <dcterms:created xsi:type="dcterms:W3CDTF">2015-05-11T04:54:30Z</dcterms:created>
  <dcterms:modified xsi:type="dcterms:W3CDTF">2016-04-25T09:28:47Z</dcterms:modified>
</cp:coreProperties>
</file>