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codeName="DieseArbeitsmappe" defaultThemeVersion="166925"/>
  <mc:AlternateContent xmlns:mc="http://schemas.openxmlformats.org/markup-compatibility/2006">
    <mc:Choice Requires="x15">
      <x15ac:absPath xmlns:x15ac="http://schemas.microsoft.com/office/spreadsheetml/2010/11/ac" url="C:\Daten\Strahlenschutz\Landeshomepage Dateien\Konstanzprüfung Reader\"/>
    </mc:Choice>
  </mc:AlternateContent>
  <xr:revisionPtr revIDLastSave="0" documentId="13_ncr:1_{848355AE-97F7-4FE2-89CD-4932285E671B}" xr6:coauthVersionLast="36" xr6:coauthVersionMax="36" xr10:uidLastSave="{00000000-0000-0000-0000-000000000000}"/>
  <bookViews>
    <workbookView xWindow="32760" yWindow="1545" windowWidth="15210" windowHeight="8610" tabRatio="710" xr2:uid="{00000000-000D-0000-FFFF-FFFF00000000}"/>
  </bookViews>
  <sheets>
    <sheet name="Info über Datei" sheetId="101" r:id="rId1"/>
    <sheet name="Reader" sheetId="95" r:id="rId2"/>
    <sheet name="Info zu Dosisindikatoren" sheetId="99" r:id="rId3"/>
  </sheets>
  <definedNames>
    <definedName name="_xlnm.Print_Area" localSheetId="1">Reader!$A$1:$Q$26</definedName>
  </definedNames>
  <calcPr calcId="191029"/>
</workbook>
</file>

<file path=xl/calcChain.xml><?xml version="1.0" encoding="utf-8"?>
<calcChain xmlns="http://schemas.openxmlformats.org/spreadsheetml/2006/main">
  <c r="J14" i="95" l="1"/>
  <c r="K14" i="95" s="1"/>
  <c r="L14" i="95" s="1"/>
  <c r="M14" i="95" s="1"/>
  <c r="N14" i="95" s="1"/>
  <c r="O14" i="95" s="1"/>
  <c r="P14" i="95" s="1"/>
  <c r="Q14" i="95" s="1"/>
  <c r="U11" i="95" l="1"/>
  <c r="I26" i="95" l="1"/>
  <c r="H26" i="95"/>
  <c r="U26" i="95"/>
  <c r="H25" i="95" s="1"/>
  <c r="U25" i="95"/>
  <c r="I24" i="95" s="1"/>
  <c r="I23" i="95"/>
  <c r="H23" i="95"/>
  <c r="I22" i="95"/>
  <c r="H22" i="95"/>
  <c r="U24" i="95"/>
  <c r="I21" i="95" s="1"/>
  <c r="U23" i="95"/>
  <c r="I20" i="95" s="1"/>
  <c r="I19" i="95"/>
  <c r="I18" i="95"/>
  <c r="U22" i="95"/>
  <c r="H18" i="95"/>
  <c r="U21" i="95"/>
  <c r="H17" i="95" s="1"/>
  <c r="H19" i="95"/>
  <c r="I25" i="95" l="1"/>
  <c r="H24" i="95"/>
  <c r="H20" i="95"/>
  <c r="H21" i="95"/>
  <c r="U20" i="95"/>
  <c r="U19" i="95"/>
  <c r="U18" i="95"/>
  <c r="U17" i="95"/>
  <c r="U16" i="95"/>
  <c r="U15" i="95"/>
  <c r="U14" i="95"/>
  <c r="U13" i="95"/>
  <c r="U10" i="95"/>
  <c r="U9" i="95"/>
  <c r="U8" i="95"/>
  <c r="U7" i="95"/>
  <c r="U6" i="95"/>
  <c r="U5" i="95"/>
  <c r="U4" i="95"/>
  <c r="I17" i="9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Quass, Philipp</author>
  </authors>
  <commentList>
    <comment ref="G5" authorId="0" shapeId="0" xr:uid="{F5F4FFB1-93BF-4539-AF21-E5F8E6821C45}">
      <text/>
    </comment>
    <comment ref="O7" authorId="0" shapeId="0" xr:uid="{8CBF3AA1-5E98-44FA-A43A-126628490EBF}">
      <text>
        <r>
          <rPr>
            <sz val="9"/>
            <color indexed="81"/>
            <rFont val="Segoe UI"/>
            <family val="2"/>
          </rPr>
          <t>Lt. ÖNORM S 5240-18 9.4.4 bei der Festlegung der Bezugswerte so zu wählen, dass die dritte mittlere Aufnahme eine Bildempfängerdosis von</t>
        </r>
        <r>
          <rPr>
            <b/>
            <sz val="9"/>
            <color indexed="81"/>
            <rFont val="Segoe UI"/>
            <family val="2"/>
          </rPr>
          <t xml:space="preserve"> 5 µGy (+/- 1 µGy) </t>
        </r>
        <r>
          <rPr>
            <sz val="9"/>
            <color indexed="81"/>
            <rFont val="Segoe UI"/>
            <family val="2"/>
          </rPr>
          <t>ergibt.</t>
        </r>
      </text>
    </comment>
    <comment ref="G13" authorId="0" shapeId="0" xr:uid="{8454DF95-72E5-4762-B722-8A39F6CA3C39}">
      <text>
        <r>
          <rPr>
            <b/>
            <sz val="9"/>
            <color indexed="81"/>
            <rFont val="Segoe UI"/>
            <family val="2"/>
          </rPr>
          <t>entspricht dem kürzesten Intervall der zugehörigen Röntgenanlagen</t>
        </r>
      </text>
    </comment>
    <comment ref="E15" authorId="0" shapeId="0" xr:uid="{85D341E0-F170-4EBF-BF13-AF2F49681957}">
      <text>
        <r>
          <rPr>
            <b/>
            <sz val="9"/>
            <color indexed="81"/>
            <rFont val="Segoe UI"/>
            <family val="2"/>
          </rPr>
          <t xml:space="preserve">Wahl der Röntenröhrenspannung:
</t>
        </r>
        <r>
          <rPr>
            <sz val="9"/>
            <color indexed="81"/>
            <rFont val="Segoe UI"/>
            <family val="2"/>
          </rPr>
          <t>Lt. ÖNORM S 5240-18 9.4.4 ungefähr 70 kV, sodass die dritte mittlere Aufnahme eine Bildempfängerdosis von 5 µGy (+/- 1 µGy) ergibt.</t>
        </r>
      </text>
    </comment>
    <comment ref="F15" authorId="0" shapeId="0" xr:uid="{F9E5AB89-D3A2-4F8E-99DC-5DDED106D841}">
      <text>
        <r>
          <rPr>
            <b/>
            <sz val="9"/>
            <color indexed="81"/>
            <rFont val="Segoe UI"/>
            <family val="2"/>
          </rPr>
          <t xml:space="preserve">Wahl des mAs- Produktes:
</t>
        </r>
        <r>
          <rPr>
            <sz val="9"/>
            <color indexed="81"/>
            <rFont val="Segoe UI"/>
            <family val="2"/>
          </rPr>
          <t>Lt. ÖNORM S 5240-18 9.4.4 so zu wählen, dass die dritte mittlere Aufnahme eine Bildempfängerdosis von 5 µGy (+/- 1 µGy) ergibt.</t>
        </r>
      </text>
    </comment>
  </commentList>
</comments>
</file>

<file path=xl/sharedStrings.xml><?xml version="1.0" encoding="utf-8"?>
<sst xmlns="http://schemas.openxmlformats.org/spreadsheetml/2006/main" count="105" uniqueCount="79">
  <si>
    <t>kV</t>
  </si>
  <si>
    <t>mGy</t>
  </si>
  <si>
    <t>Planungsdatum:</t>
  </si>
  <si>
    <t>Fokus:</t>
  </si>
  <si>
    <t>Aufnahme 3:</t>
  </si>
  <si>
    <t>Generatorleist. (%):</t>
  </si>
  <si>
    <t>Reader:</t>
  </si>
  <si>
    <t>Kassette:</t>
  </si>
  <si>
    <t>Programm:</t>
  </si>
  <si>
    <t>Bezugs-
werte</t>
  </si>
  <si>
    <t>Alle Messungen mit
Referenzspannung (kV)</t>
  </si>
  <si>
    <t>min.</t>
  </si>
  <si>
    <t>max.</t>
  </si>
  <si>
    <t>Dosis</t>
  </si>
  <si>
    <t>Dosisindikator</t>
  </si>
  <si>
    <t>mA · s -
Produkt</t>
  </si>
  <si>
    <t>A u f n a h m e n</t>
  </si>
  <si>
    <t>Hersteller:</t>
  </si>
  <si>
    <t>Technikerinfo: Geräteeinstellung bei der Bezugswertefestlegung</t>
  </si>
  <si>
    <t>Informationsangaben</t>
  </si>
  <si>
    <t>Betreiber:</t>
  </si>
  <si>
    <t>Allgemeine Einstellungen</t>
  </si>
  <si>
    <t>Auswerteprogramm, Speicherplatz im PACS, Bemerkungen, etc.:</t>
  </si>
  <si>
    <t>Abnahmeprüfung</t>
  </si>
  <si>
    <t>Prüfer:</t>
  </si>
  <si>
    <t>Prüfintervall:</t>
  </si>
  <si>
    <t>Monate</t>
  </si>
  <si>
    <t>Toleranz</t>
  </si>
  <si>
    <t>Datum d. Abnahmeprüfung:</t>
  </si>
  <si>
    <t>Prüfdatum</t>
  </si>
  <si>
    <t>Name</t>
  </si>
  <si>
    <t>cm</t>
  </si>
  <si>
    <t>Wir weisen jedoch ausdrücklich darauf hin, dass die unentgeltlich zur Verfügung gestellten Unterlagen keinen Anspruch auf Vollständigkeit und Richtigkeit erheben. Dies gilt auch zu den Erläuterungen, den verwendeten Formeln und zu den  Berechnungen der Grenzwerte.</t>
  </si>
  <si>
    <t>Ausdruck:</t>
  </si>
  <si>
    <t>Seitenansicht überprüfen und gegebenenfalls die Druckränder korrigieren.</t>
  </si>
  <si>
    <t>History</t>
  </si>
  <si>
    <t>Version</t>
  </si>
  <si>
    <t>Kurzzeichen u. Datum</t>
  </si>
  <si>
    <t>Änderungen</t>
  </si>
  <si>
    <t>Pi/Was, Oktober 2013</t>
  </si>
  <si>
    <t>2.1</t>
  </si>
  <si>
    <t>Diese Datei wurde erstellt von: Land Oberösterreich</t>
  </si>
  <si>
    <t>Abteilung Umweltschutz - Strahlenschutz</t>
  </si>
  <si>
    <t>Kärntnerstraße 10-12, 4021 Linz</t>
  </si>
  <si>
    <t>Tel.: 0732 7720-14543</t>
  </si>
  <si>
    <t>Info zu Dosisindikatoren
Automatische Berechnung für DI entfernt
Kommentarfelder zur Berechnung des DI</t>
  </si>
  <si>
    <t>Veröffentlichung Version 1</t>
  </si>
  <si>
    <t>Ko, Oktober 2009</t>
  </si>
  <si>
    <t>Seriennummer:</t>
  </si>
  <si>
    <t>Referenzröntgengerät:</t>
  </si>
  <si>
    <t>Informationen zu Festkörperdetektoren:</t>
  </si>
  <si>
    <t>Kodak:</t>
  </si>
  <si>
    <t>Agfa:</t>
  </si>
  <si>
    <t>Fuji:</t>
  </si>
  <si>
    <t>Dosisindikator:</t>
  </si>
  <si>
    <t>:</t>
  </si>
  <si>
    <t>Vorgangsweise beim Kopieren der Blätter:</t>
  </si>
  <si>
    <t>Qu, April 2022</t>
  </si>
  <si>
    <t>Formatierungs,- Designänderungen, Ergänzungen, Messanordnung Blatt gelöscht -&gt; in Fokus-Feld migriert (Kommentarfeld)</t>
  </si>
  <si>
    <t>Konstanzprüfung Reader</t>
  </si>
  <si>
    <t>Qu, Mai 2022</t>
  </si>
  <si>
    <t>Kommentarfelder hinzugefügt, Formatierungsänderung</t>
  </si>
  <si>
    <t>2.2</t>
  </si>
  <si>
    <t>Focus-Bildempfänger-Abstand:</t>
  </si>
  <si>
    <t>i. d. Bildempfänger -ebene</t>
  </si>
  <si>
    <t>2.3</t>
  </si>
  <si>
    <r>
      <rPr>
        <sz val="11"/>
        <color rgb="FF000000"/>
        <rFont val="Leelawadee UI Semilight"/>
        <family val="2"/>
      </rPr>
      <t xml:space="preserve">Gerne nehmen wir Anregungen entgegen um die Unterlagen kontinuierlich zu verbessern.                                                                                                                                            (Ansprechperson: </t>
    </r>
    <r>
      <rPr>
        <b/>
        <sz val="11"/>
        <color rgb="FF000000"/>
        <rFont val="Leelawadee UI Semilight"/>
        <family val="2"/>
      </rPr>
      <t xml:space="preserve">Philipp Quass  </t>
    </r>
    <r>
      <rPr>
        <sz val="11"/>
        <color rgb="FF000000"/>
        <rFont val="Leelawadee UI Semilight"/>
        <family val="2"/>
      </rPr>
      <t xml:space="preserve">Tel.: </t>
    </r>
    <r>
      <rPr>
        <b/>
        <sz val="11"/>
        <color rgb="FF000000"/>
        <rFont val="Leelawadee UI Semilight"/>
        <family val="2"/>
      </rPr>
      <t>+437327720 Kl.14520 oder Kl. 14543</t>
    </r>
    <r>
      <rPr>
        <sz val="11"/>
        <color rgb="FF000000"/>
        <rFont val="Leelawadee UI Semilight"/>
        <family val="2"/>
      </rPr>
      <t>)</t>
    </r>
  </si>
  <si>
    <r>
      <t>Hinweis:</t>
    </r>
    <r>
      <rPr>
        <sz val="11"/>
        <color rgb="FF000000"/>
        <rFont val="Leelawadee UI Semilight"/>
        <family val="2"/>
      </rPr>
      <t xml:space="preserve"> Auf den Konstanzprüfblättern ist ein Blattschutz vorhanden. Falls dieser entfernt werden müsste, da große Änderungen am Blatt durchgeführt werden, kann dieser unter dem Reiter </t>
    </r>
    <r>
      <rPr>
        <b/>
        <sz val="11"/>
        <color rgb="FF000000"/>
        <rFont val="Leelawadee UI Semilight"/>
        <family val="2"/>
      </rPr>
      <t>&gt;Überprüfen&lt;</t>
    </r>
    <r>
      <rPr>
        <sz val="11"/>
        <color rgb="FF000000"/>
        <rFont val="Leelawadee UI Semilight"/>
        <family val="2"/>
      </rPr>
      <t xml:space="preserve"> aufgehoben werden.
Es wurde kein Kennwort vergeben.</t>
    </r>
  </si>
  <si>
    <r>
      <t xml:space="preserve">Mit rechter Maustaste auf das zu kopierende Konstanzprüfungsblatt klicken. "Verschieben oder kopieren" auswählen, danach "Kopie erstellen". Beim </t>
    </r>
    <r>
      <rPr>
        <b/>
        <sz val="11"/>
        <color rgb="FF000000"/>
        <rFont val="Leelawadee UI Semilight"/>
        <family val="2"/>
      </rPr>
      <t>kopierten</t>
    </r>
    <r>
      <rPr>
        <sz val="11"/>
        <color rgb="FF000000"/>
        <rFont val="Leelawadee UI Semilight"/>
        <family val="2"/>
      </rPr>
      <t xml:space="preserve"> </t>
    </r>
    <r>
      <rPr>
        <b/>
        <sz val="11"/>
        <color rgb="FF000000"/>
        <rFont val="Leelawadee UI Semilight"/>
        <family val="2"/>
      </rPr>
      <t>Konstanzprüfungsblatt</t>
    </r>
    <r>
      <rPr>
        <sz val="11"/>
        <color rgb="FF000000"/>
        <rFont val="Leelawadee UI Semilight"/>
        <family val="2"/>
      </rPr>
      <t xml:space="preserve"> die Daten von den grünen und grauen Feldern löschen. Das letzte Planungsdatum + Prüfungsintervall in das erste Planungsdatum-Feld einfügen. Die nächsten Planungsdaten ändern sich daraufhin automatisch.</t>
    </r>
  </si>
  <si>
    <t>Die zur Verfügung gestellten Unterlagen dienen in erster Linie der Aufzeichnung der Konstanzprüfung für die eigene Prüfung des Readers vor Ausgabe der                                                                            Ö-Norm S 5240-3 vom 15. Juli 2017.</t>
  </si>
  <si>
    <r>
      <t>Bei Fuji entspricht der Dosisindikator (S-Wert) dem Verstärkungsfaktor des früheren Film-Folien-Systems.</t>
    </r>
    <r>
      <rPr>
        <b/>
        <sz val="11"/>
        <color rgb="FF000000"/>
        <rFont val="Leelawadee UI Semilight"/>
        <family val="2"/>
      </rPr>
      <t xml:space="preserve"> Bsp: </t>
    </r>
    <r>
      <rPr>
        <sz val="11"/>
        <color rgb="FF000000"/>
        <rFont val="Leelawadee UI Semilight"/>
        <family val="2"/>
      </rPr>
      <t>Der Dosisindikator ist bei einer Bildempfängerdosis von 5 µGy bei 200 (Berechnung: 1000/Bildempfängerdosis). Eine Verdoppelung der Bildempfängerdosis entspricht einer Halbierung des S-Wertes. Eine Halbierung der Bildempfängerdosis einer Verdoppelung des S-Wertes.</t>
    </r>
  </si>
  <si>
    <r>
      <t xml:space="preserve">Der Dosisindikator bei AGFA (IgM-Wert) entspricht dem Mittelwert des logarithmischen Pixelwertes des ausgewerteten Bildbereiches. Der Wert steht im Direkten Zusammenhang zu SAL (Scaned Average Level) und ist abhängig von der Dosis, Speicherfolientyp und der eingestellten Speedclass. </t>
    </r>
    <r>
      <rPr>
        <b/>
        <sz val="11"/>
        <color rgb="FF000000"/>
        <rFont val="Leelawadee UI Semilight"/>
        <family val="2"/>
      </rPr>
      <t>Bsp:</t>
    </r>
    <r>
      <rPr>
        <sz val="11"/>
        <color rgb="FF000000"/>
        <rFont val="Leelawadee UI Semilight"/>
        <family val="2"/>
      </rPr>
      <t xml:space="preserve"> Ein Vergleich mit einer Film-Universalfolie mit der Verstärkung 200 (5 µGy Bildempfängerdosis) ergibt einen Dosisindikator von 1,9606. Eine Verdoppelung der Bildempfängerdosis entspricht einer Erhöhung des Dosisindikators um 0,3. Eine Halbierung der Bildempfängerdosis einer Verkleinerung des Dosisindikators um 0,3.</t>
    </r>
  </si>
  <si>
    <r>
      <t>Kodak verwendet wie AGFA einen logarithmischen Dosisindikator zur Darstellung der Bildempfängerdosis.</t>
    </r>
    <r>
      <rPr>
        <b/>
        <sz val="11"/>
        <color rgb="FF000000"/>
        <rFont val="Leelawadee UI Semilight"/>
        <family val="2"/>
      </rPr>
      <t xml:space="preserve"> Bsp:</t>
    </r>
    <r>
      <rPr>
        <sz val="11"/>
        <color rgb="FF000000"/>
        <rFont val="Leelawadee UI Semilight"/>
        <family val="2"/>
      </rPr>
      <t xml:space="preserve"> Ein Vergleich mit einer Film-Universalfolie mit der Verstärkung 200 (5 µGy Bildempfängerdosis) ergibt einen Dosisindikator von 1760. Eine Verdoppelung der Bildempfängerdosis entspricht einer Erhöhung des Dosisindikators um 300. Eine Halbierung der Bildempfängerdosis einer  Verkleinerung des Dosisindikators um 300.</t>
    </r>
  </si>
  <si>
    <r>
      <t xml:space="preserve">Der Dosisindikator ist ein systemspezifischer Wert des digitalen Bildempfänger-Systems, der jeder Aufnahme zugeordnet wird. Dieser Dosisindikator </t>
    </r>
    <r>
      <rPr>
        <u/>
        <sz val="11"/>
        <color rgb="FF000000"/>
        <rFont val="Leelawadee UI Semilight"/>
        <family val="2"/>
      </rPr>
      <t>korreliert mit der Bildempfängerdosis</t>
    </r>
    <r>
      <rPr>
        <sz val="11"/>
        <color rgb="FF000000"/>
        <rFont val="Leelawadee UI Semilight"/>
        <family val="2"/>
      </rPr>
      <t xml:space="preserve"> und muss vom Hersteller angegeben werden. Der Dosisindikator gibt dem Anwender des Systems die Möglichkeit, </t>
    </r>
    <r>
      <rPr>
        <u/>
        <sz val="11"/>
        <color rgb="FF000000"/>
        <rFont val="Leelawadee UI Semilight"/>
        <family val="2"/>
      </rPr>
      <t>Rückschlüsse auf die für ein Bild verwendete Dosis zu erhalten</t>
    </r>
    <r>
      <rPr>
        <sz val="11"/>
        <color rgb="FF000000"/>
        <rFont val="Leelawadee UI Semilight"/>
        <family val="2"/>
      </rPr>
      <t>. Der Dosisindikator ist geeignet, bei immer gleichen Aufnahmebedingungen (Konstanzprüfung) eine Aussage über die Konstanz der applizierten Dosis zu machen. Nachstehend einige Berechnungsmodelle von Dosisindikatoren verschiedener Herstellerfirmen:</t>
    </r>
  </si>
  <si>
    <r>
      <t xml:space="preserve">Geräte, die anstelle von Kassetten mit Detektoren betrieben werden, haben meist einen Dosisindikator, der im direkten Zusammenhang mit der Bildempfängerdosis steht. </t>
    </r>
    <r>
      <rPr>
        <b/>
        <sz val="11"/>
        <color rgb="FF000000"/>
        <rFont val="Leelawadee UI Semilight"/>
        <family val="2"/>
      </rPr>
      <t xml:space="preserve">Bsp: </t>
    </r>
    <r>
      <rPr>
        <sz val="11"/>
        <color rgb="FF000000"/>
        <rFont val="Leelawadee UI Semilight"/>
        <family val="2"/>
      </rPr>
      <t>Ein Vergleich mit einer Film-Universalfolie mit der Verstärkung 200 entspricht einem Dosisindikator (Exposure Index) von 500 (Berechnung: Abschaltdosis * 100). Eine Verdoppelung der Bildempfängerdosis entspricht einer Verdoppelung des Dosisindikators. Eine Halbierung führt zu einer Halbierung des Dosisindikators.</t>
    </r>
  </si>
  <si>
    <r>
      <t xml:space="preserve">Das Land Oberösterreich erhebt zu diesen Unterlagen keine Urheberrechte, was bedeutet, dass die Unterlagen </t>
    </r>
    <r>
      <rPr>
        <b/>
        <sz val="11"/>
        <color rgb="FF000000"/>
        <rFont val="Leelawadee UI Semilight"/>
        <family val="2"/>
      </rPr>
      <t>frei verwendet und auch geändert werden dürfen.</t>
    </r>
    <r>
      <rPr>
        <sz val="11"/>
        <color rgb="FF000000"/>
        <rFont val="Leelawadee UI Semilight"/>
        <family val="2"/>
      </rPr>
      <t xml:space="preserve"> (z.B. kopieren, mit Firmenlogos versehen usw.)</t>
    </r>
  </si>
  <si>
    <t>Qu, November 2023</t>
  </si>
  <si>
    <t>Farben und Schriftarten aktualisiert und vereinheitlicht an der gesamten Excel-Datei, E-Mail aktualisiert</t>
  </si>
  <si>
    <t>E-Mail: us.post@ooe.gv.at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</si>
</sst>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M&quot;"/>
    <numFmt numFmtId="165" formatCode="0\ &quot;cm&quot;"/>
    <numFmt numFmtId="166" formatCode="dd/mm/yy;@"/>
    <numFmt numFmtId="167" formatCode="0\x0\ &quot;cm&quot;"/>
    <numFmt numFmtId="168" formatCode="0.0"/>
  </numFmts>
  <fonts count="61">
    <font>
      <sz val="10"/>
      <name val="Arial"/>
    </font>
    <font>
      <sz val="10"/>
      <color theme="1"/>
      <name val="Arial"/>
      <family val="2"/>
    </font>
    <font>
      <sz val="10"/>
      <name val="Arial"/>
      <family val="2"/>
    </font>
    <font>
      <sz val="8"/>
      <name val="Arial"/>
      <family val="2"/>
    </font>
    <font>
      <b/>
      <sz val="10"/>
      <name val="Arial"/>
      <family val="2"/>
    </font>
    <font>
      <b/>
      <sz val="10"/>
      <name val="Arial"/>
      <family val="2"/>
    </font>
    <font>
      <b/>
      <sz val="9"/>
      <name val="Arial"/>
      <family val="2"/>
    </font>
    <font>
      <sz val="9"/>
      <name val="Arial"/>
      <family val="2"/>
    </font>
    <font>
      <sz val="9"/>
      <color indexed="10"/>
      <name val="Arial"/>
      <family val="2"/>
    </font>
    <font>
      <b/>
      <u/>
      <sz val="11"/>
      <name val="Arial"/>
      <family val="2"/>
    </font>
    <font>
      <sz val="10"/>
      <name val="Arial"/>
      <family val="2"/>
    </font>
    <font>
      <b/>
      <sz val="10"/>
      <color theme="0"/>
      <name val="Arial"/>
      <family val="2"/>
    </font>
    <font>
      <b/>
      <sz val="10"/>
      <color theme="1"/>
      <name val="Arial"/>
      <family val="2"/>
    </font>
    <font>
      <sz val="10"/>
      <color theme="0"/>
      <name val="Arial"/>
      <family val="2"/>
    </font>
    <font>
      <b/>
      <sz val="11"/>
      <name val="Microsoft JhengHei UI"/>
      <family val="2"/>
    </font>
    <font>
      <sz val="10"/>
      <name val="Microsoft JhengHei UI Light"/>
      <family val="2"/>
    </font>
    <font>
      <sz val="9"/>
      <color theme="0"/>
      <name val="Arial"/>
      <family val="2"/>
    </font>
    <font>
      <sz val="9"/>
      <color indexed="81"/>
      <name val="Segoe UI"/>
      <family val="2"/>
    </font>
    <font>
      <b/>
      <sz val="11"/>
      <color theme="1"/>
      <name val="Microsoft JhengHei UI"/>
      <family val="2"/>
    </font>
    <font>
      <sz val="9"/>
      <color theme="1"/>
      <name val="Arial"/>
      <family val="2"/>
    </font>
    <font>
      <sz val="10"/>
      <color theme="1"/>
      <name val="Microsoft JhengHei UI Light"/>
      <family val="2"/>
    </font>
    <font>
      <sz val="11"/>
      <color theme="1"/>
      <name val="Microsoft JhengHei UI"/>
      <family val="2"/>
    </font>
    <font>
      <sz val="9"/>
      <color theme="1"/>
      <name val="Microsoft JhengHei UI Light"/>
      <family val="2"/>
    </font>
    <font>
      <b/>
      <sz val="9"/>
      <color indexed="81"/>
      <name val="Segoe UI"/>
      <family val="2"/>
    </font>
    <font>
      <b/>
      <sz val="14"/>
      <color theme="1"/>
      <name val="Microsoft JhengHei UI"/>
      <family val="2"/>
    </font>
    <font>
      <b/>
      <sz val="14"/>
      <color theme="1"/>
      <name val="Microsoft JhengHei"/>
      <family val="2"/>
    </font>
    <font>
      <sz val="11"/>
      <color theme="1"/>
      <name val="Arial"/>
      <family val="2"/>
    </font>
    <font>
      <b/>
      <sz val="12"/>
      <color rgb="FF000000"/>
      <name val="Microsoft JhengHei UI"/>
      <family val="2"/>
    </font>
    <font>
      <b/>
      <sz val="10.5"/>
      <color rgb="FF000000"/>
      <name val="Microsoft JhengHei UI"/>
      <family val="2"/>
    </font>
    <font>
      <i/>
      <sz val="9"/>
      <color rgb="FF000000"/>
      <name val="Arial"/>
      <family val="2"/>
    </font>
    <font>
      <sz val="11"/>
      <color rgb="FF000000"/>
      <name val="Bahnschrift"/>
      <family val="2"/>
    </font>
    <font>
      <sz val="10"/>
      <color rgb="FF000000"/>
      <name val="Century Gothic"/>
      <family val="2"/>
    </font>
    <font>
      <b/>
      <sz val="18"/>
      <color rgb="FF000000"/>
      <name val="Microsoft JhengHei UI"/>
      <family val="2"/>
    </font>
    <font>
      <sz val="10"/>
      <name val="Arial"/>
      <family val="2"/>
    </font>
    <font>
      <b/>
      <sz val="14"/>
      <color rgb="FF000000"/>
      <name val="Microsoft JhengHei UI"/>
      <family val="2"/>
    </font>
    <font>
      <b/>
      <u/>
      <sz val="14"/>
      <color rgb="FF000000"/>
      <name val="Microsoft JhengHei UI"/>
      <family val="2"/>
    </font>
    <font>
      <sz val="10"/>
      <name val="Microsoft JhengHei UI"/>
      <family val="2"/>
    </font>
    <font>
      <b/>
      <sz val="10"/>
      <name val="Yu Gothic"/>
      <family val="2"/>
    </font>
    <font>
      <b/>
      <sz val="11"/>
      <name val="Yu Gothic"/>
      <family val="2"/>
    </font>
    <font>
      <b/>
      <sz val="12.5"/>
      <name val="Yu Gothic"/>
      <family val="2"/>
    </font>
    <font>
      <sz val="10"/>
      <name val="Yu Gothic UI"/>
      <family val="2"/>
    </font>
    <font>
      <sz val="10.5"/>
      <name val="Yu Gothic UI"/>
      <family val="2"/>
    </font>
    <font>
      <b/>
      <sz val="10"/>
      <name val="Yu Gothic UI"/>
      <family val="2"/>
    </font>
    <font>
      <sz val="9"/>
      <name val="Yu Gothic UI"/>
      <family val="2"/>
    </font>
    <font>
      <b/>
      <sz val="9"/>
      <name val="Yu Gothic UI"/>
      <family val="2"/>
    </font>
    <font>
      <sz val="11"/>
      <name val="Yu Gothic UI"/>
      <family val="2"/>
    </font>
    <font>
      <b/>
      <sz val="10.5"/>
      <name val="Yu Gothic UI"/>
      <family val="2"/>
    </font>
    <font>
      <sz val="10"/>
      <color theme="1"/>
      <name val="Yu Gothic UI"/>
      <family val="2"/>
    </font>
    <font>
      <sz val="8"/>
      <color theme="0" tint="-0.14999847407452621"/>
      <name val="Yu Gothic UI"/>
      <family val="2"/>
    </font>
    <font>
      <sz val="10"/>
      <color theme="0" tint="-0.14999847407452621"/>
      <name val="Yu Gothic UI"/>
      <family val="2"/>
    </font>
    <font>
      <b/>
      <sz val="10.5"/>
      <color theme="1"/>
      <name val="Microsoft JhengHei UI"/>
      <family val="2"/>
    </font>
    <font>
      <b/>
      <sz val="10.5"/>
      <name val="Microsoft JhengHei UI"/>
      <family val="2"/>
    </font>
    <font>
      <b/>
      <sz val="11"/>
      <color theme="1"/>
      <name val="Yu Gothic"/>
      <family val="2"/>
    </font>
    <font>
      <b/>
      <sz val="11"/>
      <name val="Yu Gothic UI"/>
      <family val="2"/>
    </font>
    <font>
      <sz val="11"/>
      <color rgb="FF000000"/>
      <name val="Leelawadee UI Semilight"/>
      <family val="2"/>
    </font>
    <font>
      <sz val="12"/>
      <color rgb="FF000000"/>
      <name val="Leelawadee UI Semilight"/>
      <family val="2"/>
    </font>
    <font>
      <sz val="13"/>
      <color rgb="FF000000"/>
      <name val="Leelawadee UI Semilight"/>
      <family val="2"/>
    </font>
    <font>
      <b/>
      <sz val="11"/>
      <color rgb="FF000000"/>
      <name val="Leelawadee UI Semilight"/>
      <family val="2"/>
    </font>
    <font>
      <u/>
      <sz val="11"/>
      <color rgb="FF000000"/>
      <name val="Leelawadee UI Semilight"/>
      <family val="2"/>
    </font>
    <font>
      <sz val="10"/>
      <color rgb="FF000000"/>
      <name val="Leelawadee UI Semilight"/>
      <family val="2"/>
    </font>
    <font>
      <b/>
      <sz val="11"/>
      <name val="Trebuchet MS"/>
      <family val="2"/>
    </font>
  </fonts>
  <fills count="10">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rgb="FFFAF8DA"/>
        <bgColor indexed="64"/>
      </patternFill>
    </fill>
    <fill>
      <patternFill patternType="solid">
        <fgColor rgb="FFD6EBF6"/>
        <bgColor indexed="64"/>
      </patternFill>
    </fill>
    <fill>
      <patternFill patternType="solid">
        <fgColor rgb="FFF6D86A"/>
        <bgColor indexed="64"/>
      </patternFill>
    </fill>
    <fill>
      <patternFill patternType="solid">
        <fgColor rgb="FFF9F9F9"/>
        <bgColor indexed="64"/>
      </patternFill>
    </fill>
  </fills>
  <borders count="129">
    <border>
      <left/>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hair">
        <color indexed="64"/>
      </left>
      <right style="medium">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right style="thick">
        <color indexed="64"/>
      </right>
      <top style="thick">
        <color indexed="64"/>
      </top>
      <bottom style="thin">
        <color indexed="64"/>
      </bottom>
      <diagonal/>
    </border>
    <border>
      <left/>
      <right style="hair">
        <color auto="1"/>
      </right>
      <top/>
      <bottom style="hair">
        <color auto="1"/>
      </bottom>
      <diagonal/>
    </border>
    <border>
      <left/>
      <right style="thick">
        <color indexed="64"/>
      </right>
      <top/>
      <bottom/>
      <diagonal/>
    </border>
    <border>
      <left/>
      <right style="thick">
        <color indexed="64"/>
      </right>
      <top/>
      <bottom style="thick">
        <color indexed="64"/>
      </bottom>
      <diagonal/>
    </border>
    <border>
      <left/>
      <right/>
      <top style="thick">
        <color indexed="64"/>
      </top>
      <bottom style="thin">
        <color indexed="64"/>
      </bottom>
      <diagonal/>
    </border>
    <border>
      <left/>
      <right style="dashed">
        <color indexed="64"/>
      </right>
      <top style="thin">
        <color indexed="64"/>
      </top>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style="medium">
        <color indexed="64"/>
      </top>
      <bottom style="hair">
        <color indexed="64"/>
      </bottom>
      <diagonal/>
    </border>
    <border>
      <left/>
      <right style="thick">
        <color indexed="64"/>
      </right>
      <top style="medium">
        <color indexed="64"/>
      </top>
      <bottom style="hair">
        <color indexed="64"/>
      </bottom>
      <diagonal/>
    </border>
    <border>
      <left style="hair">
        <color indexed="64"/>
      </left>
      <right style="hair">
        <color indexed="64"/>
      </right>
      <top/>
      <bottom style="hair">
        <color indexed="64"/>
      </bottom>
      <diagonal/>
    </border>
    <border>
      <left style="thick">
        <color indexed="64"/>
      </left>
      <right style="hair">
        <color indexed="64"/>
      </right>
      <top style="hair">
        <color indexed="64"/>
      </top>
      <bottom style="thin">
        <color indexed="64"/>
      </bottom>
      <diagonal/>
    </border>
    <border>
      <left style="thick">
        <color indexed="64"/>
      </left>
      <right style="hair">
        <color indexed="64"/>
      </right>
      <top/>
      <bottom style="hair">
        <color indexed="64"/>
      </bottom>
      <diagonal/>
    </border>
    <border>
      <left style="thick">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ck">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right style="thick">
        <color indexed="64"/>
      </right>
      <top/>
      <bottom style="hair">
        <color indexed="64"/>
      </bottom>
      <diagonal/>
    </border>
    <border>
      <left style="dashed">
        <color indexed="64"/>
      </left>
      <right style="medium">
        <color indexed="64"/>
      </right>
      <top style="thin">
        <color indexed="64"/>
      </top>
      <bottom/>
      <diagonal/>
    </border>
    <border>
      <left style="dashed">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ck">
        <color indexed="64"/>
      </left>
      <right style="medium">
        <color indexed="64"/>
      </right>
      <top/>
      <bottom style="hair">
        <color indexed="64"/>
      </bottom>
      <diagonal/>
    </border>
    <border>
      <left style="thick">
        <color indexed="64"/>
      </left>
      <right style="medium">
        <color indexed="64"/>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medium">
        <color indexed="64"/>
      </left>
      <right style="thin">
        <color indexed="64"/>
      </right>
      <top/>
      <bottom style="hair">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medium">
        <color indexed="64"/>
      </left>
      <right style="dashed">
        <color indexed="64"/>
      </right>
      <top style="medium">
        <color indexed="64"/>
      </top>
      <bottom style="hair">
        <color indexed="64"/>
      </bottom>
      <diagonal/>
    </border>
    <border>
      <left style="medium">
        <color indexed="64"/>
      </left>
      <right style="dashed">
        <color indexed="64"/>
      </right>
      <top style="hair">
        <color indexed="64"/>
      </top>
      <bottom style="thin">
        <color indexed="64"/>
      </bottom>
      <diagonal/>
    </border>
    <border>
      <left style="medium">
        <color indexed="64"/>
      </left>
      <right style="dashed">
        <color indexed="64"/>
      </right>
      <top/>
      <bottom style="hair">
        <color indexed="64"/>
      </bottom>
      <diagonal/>
    </border>
    <border>
      <left style="medium">
        <color indexed="64"/>
      </left>
      <right style="dashed">
        <color indexed="64"/>
      </right>
      <top/>
      <bottom style="thick">
        <color indexed="64"/>
      </bottom>
      <diagonal/>
    </border>
  </borders>
  <cellStyleXfs count="3">
    <xf numFmtId="0" fontId="0" fillId="0" borderId="0"/>
    <xf numFmtId="0" fontId="2" fillId="0" borderId="0"/>
    <xf numFmtId="9" fontId="33" fillId="0" borderId="0" applyFont="0" applyFill="0" applyBorder="0" applyAlignment="0" applyProtection="0"/>
  </cellStyleXfs>
  <cellXfs count="344">
    <xf numFmtId="0" fontId="0" fillId="0" borderId="0" xfId="0"/>
    <xf numFmtId="0" fontId="14" fillId="0" borderId="0" xfId="1" applyFont="1" applyFill="1" applyBorder="1" applyAlignment="1" applyProtection="1">
      <protection hidden="1"/>
    </xf>
    <xf numFmtId="0" fontId="15" fillId="0" borderId="0" xfId="1" applyFont="1" applyFill="1" applyBorder="1" applyAlignment="1" applyProtection="1">
      <alignment vertical="center"/>
      <protection hidden="1"/>
    </xf>
    <xf numFmtId="0" fontId="15" fillId="0" borderId="0" xfId="1" applyNumberFormat="1" applyFont="1" applyFill="1" applyBorder="1" applyAlignment="1" applyProtection="1">
      <alignment vertical="center"/>
      <protection hidden="1"/>
    </xf>
    <xf numFmtId="0" fontId="15" fillId="0" borderId="0" xfId="1" applyNumberFormat="1" applyFont="1" applyBorder="1" applyAlignment="1" applyProtection="1">
      <alignment vertical="center" wrapText="1"/>
      <protection hidden="1"/>
    </xf>
    <xf numFmtId="0" fontId="15" fillId="0" borderId="0" xfId="1" applyNumberFormat="1" applyFont="1" applyBorder="1" applyAlignment="1" applyProtection="1">
      <alignment vertical="center"/>
      <protection hidden="1"/>
    </xf>
    <xf numFmtId="0" fontId="2" fillId="0" borderId="0" xfId="0" applyFont="1" applyAlignment="1" applyProtection="1">
      <alignment vertical="center"/>
      <protection hidden="1"/>
    </xf>
    <xf numFmtId="0" fontId="11" fillId="0" borderId="0" xfId="1" applyFont="1" applyFill="1" applyBorder="1" applyAlignment="1" applyProtection="1">
      <alignment vertical="center"/>
      <protection hidden="1"/>
    </xf>
    <xf numFmtId="0" fontId="16" fillId="0" borderId="0" xfId="0" applyFont="1" applyBorder="1" applyAlignment="1" applyProtection="1">
      <alignment vertical="center"/>
      <protection hidden="1"/>
    </xf>
    <xf numFmtId="0" fontId="13" fillId="0" borderId="0" xfId="0" applyFont="1" applyBorder="1" applyAlignment="1" applyProtection="1">
      <alignment vertical="center"/>
      <protection hidden="1"/>
    </xf>
    <xf numFmtId="0" fontId="11" fillId="0" borderId="0" xfId="0" applyFont="1" applyBorder="1" applyAlignment="1" applyProtection="1">
      <alignment vertical="center" wrapText="1"/>
      <protection hidden="1"/>
    </xf>
    <xf numFmtId="0" fontId="13" fillId="0" borderId="0" xfId="0" applyFont="1" applyFill="1" applyBorder="1" applyAlignment="1" applyProtection="1">
      <alignment vertical="center"/>
      <protection hidden="1"/>
    </xf>
    <xf numFmtId="0" fontId="13" fillId="0" borderId="0" xfId="0" applyFont="1" applyAlignment="1" applyProtection="1">
      <alignment vertical="center"/>
      <protection hidden="1"/>
    </xf>
    <xf numFmtId="0" fontId="18" fillId="0" borderId="0" xfId="1" applyFont="1" applyFill="1" applyBorder="1" applyAlignment="1" applyProtection="1">
      <alignment vertical="center"/>
      <protection hidden="1"/>
    </xf>
    <xf numFmtId="0" fontId="18" fillId="0" borderId="2" xfId="1" applyFont="1" applyBorder="1" applyAlignment="1" applyProtection="1">
      <protection hidden="1"/>
    </xf>
    <xf numFmtId="0" fontId="18" fillId="0" borderId="0" xfId="1" applyFont="1" applyFill="1" applyBorder="1" applyAlignment="1" applyProtection="1">
      <protection hidden="1"/>
    </xf>
    <xf numFmtId="0" fontId="12" fillId="0" borderId="0" xfId="1" applyFont="1" applyFill="1" applyBorder="1" applyAlignment="1" applyProtection="1">
      <alignment vertical="center"/>
      <protection hidden="1"/>
    </xf>
    <xf numFmtId="0" fontId="19" fillId="0" borderId="0" xfId="0" applyFont="1" applyBorder="1" applyAlignment="1" applyProtection="1">
      <alignment vertical="center"/>
      <protection hidden="1"/>
    </xf>
    <xf numFmtId="0" fontId="19" fillId="0" borderId="0" xfId="0" applyFont="1" applyFill="1" applyBorder="1" applyAlignment="1" applyProtection="1">
      <alignment vertical="center"/>
      <protection hidden="1"/>
    </xf>
    <xf numFmtId="0" fontId="1" fillId="0" borderId="0" xfId="0" applyFont="1" applyBorder="1" applyAlignment="1" applyProtection="1">
      <alignment vertical="center"/>
      <protection hidden="1"/>
    </xf>
    <xf numFmtId="0" fontId="20" fillId="0" borderId="0" xfId="1" applyFont="1" applyFill="1" applyBorder="1" applyAlignment="1" applyProtection="1">
      <alignment vertical="center"/>
      <protection hidden="1"/>
    </xf>
    <xf numFmtId="0" fontId="12" fillId="0" borderId="0" xfId="0" applyFont="1" applyBorder="1" applyAlignment="1" applyProtection="1">
      <alignment vertical="center" wrapText="1"/>
      <protection hidden="1"/>
    </xf>
    <xf numFmtId="0" fontId="1" fillId="0" borderId="0" xfId="0" applyFont="1" applyFill="1" applyBorder="1" applyAlignment="1" applyProtection="1">
      <alignment vertical="center"/>
      <protection hidden="1"/>
    </xf>
    <xf numFmtId="0" fontId="1" fillId="0" borderId="0" xfId="0" applyFont="1" applyAlignment="1" applyProtection="1">
      <alignment vertical="center"/>
      <protection hidden="1"/>
    </xf>
    <xf numFmtId="2" fontId="13" fillId="0" borderId="0" xfId="0" applyNumberFormat="1" applyFont="1" applyAlignment="1" applyProtection="1">
      <alignment vertical="center"/>
      <protection hidden="1"/>
    </xf>
    <xf numFmtId="1" fontId="13" fillId="0" borderId="0" xfId="0" applyNumberFormat="1" applyFont="1" applyAlignment="1" applyProtection="1">
      <alignment vertical="center"/>
      <protection hidden="1"/>
    </xf>
    <xf numFmtId="0" fontId="7" fillId="0" borderId="47" xfId="0" applyFont="1" applyBorder="1" applyAlignment="1" applyProtection="1">
      <alignment vertical="center"/>
      <protection hidden="1"/>
    </xf>
    <xf numFmtId="0" fontId="19"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Border="1" applyAlignment="1" applyProtection="1">
      <alignment vertical="center"/>
      <protection hidden="1"/>
    </xf>
    <xf numFmtId="0" fontId="1" fillId="0" borderId="0" xfId="1" applyNumberFormat="1" applyFont="1" applyFill="1" applyBorder="1" applyAlignment="1" applyProtection="1">
      <alignment vertical="center"/>
      <protection hidden="1"/>
    </xf>
    <xf numFmtId="165" fontId="1" fillId="3" borderId="39" xfId="1" applyNumberFormat="1" applyFont="1" applyFill="1" applyBorder="1" applyAlignment="1" applyProtection="1">
      <alignment vertical="center"/>
      <protection hidden="1"/>
    </xf>
    <xf numFmtId="0" fontId="4" fillId="0" borderId="0" xfId="1" applyFont="1" applyFill="1" applyBorder="1" applyAlignment="1" applyProtection="1">
      <alignment vertical="center"/>
      <protection hidden="1"/>
    </xf>
    <xf numFmtId="167" fontId="1" fillId="3" borderId="46" xfId="1" applyNumberFormat="1" applyFont="1" applyFill="1" applyBorder="1" applyAlignment="1" applyProtection="1">
      <alignment vertical="center"/>
      <protection hidden="1"/>
    </xf>
    <xf numFmtId="165" fontId="10" fillId="0" borderId="0" xfId="1" applyNumberFormat="1" applyFont="1" applyFill="1" applyBorder="1" applyAlignment="1" applyProtection="1">
      <alignment vertical="center" wrapText="1"/>
      <protection hidden="1"/>
    </xf>
    <xf numFmtId="165" fontId="10" fillId="0" borderId="0" xfId="1" applyNumberFormat="1" applyFont="1" applyFill="1" applyBorder="1" applyAlignment="1" applyProtection="1">
      <alignment vertical="center"/>
      <protection hidden="1"/>
    </xf>
    <xf numFmtId="167" fontId="1" fillId="3" borderId="0" xfId="1" applyNumberFormat="1" applyFont="1" applyFill="1" applyBorder="1" applyAlignment="1" applyProtection="1">
      <alignment vertical="center"/>
      <protection hidden="1"/>
    </xf>
    <xf numFmtId="0" fontId="7" fillId="0" borderId="0" xfId="0" applyFont="1" applyAlignment="1" applyProtection="1">
      <alignment horizontal="center" vertical="center"/>
      <protection hidden="1"/>
    </xf>
    <xf numFmtId="0" fontId="1" fillId="3" borderId="0" xfId="1" applyFont="1" applyFill="1" applyBorder="1" applyAlignment="1" applyProtection="1">
      <alignment vertical="center"/>
      <protection hidden="1"/>
    </xf>
    <xf numFmtId="0" fontId="7" fillId="0" borderId="0" xfId="0" applyNumberFormat="1" applyFont="1" applyBorder="1" applyAlignment="1" applyProtection="1">
      <alignment vertical="center"/>
      <protection hidden="1"/>
    </xf>
    <xf numFmtId="0" fontId="21" fillId="0" borderId="0" xfId="0" applyFont="1" applyBorder="1" applyAlignment="1" applyProtection="1">
      <alignment vertical="center"/>
      <protection hidden="1"/>
    </xf>
    <xf numFmtId="0" fontId="2" fillId="0" borderId="0" xfId="0" applyFont="1" applyBorder="1" applyAlignment="1" applyProtection="1">
      <alignment vertical="center"/>
      <protection hidden="1"/>
    </xf>
    <xf numFmtId="0" fontId="22" fillId="0" borderId="0" xfId="0" applyFont="1" applyBorder="1" applyAlignment="1" applyProtection="1">
      <alignment vertical="center"/>
      <protection hidden="1"/>
    </xf>
    <xf numFmtId="0" fontId="19" fillId="2" borderId="0" xfId="0" applyFont="1" applyFill="1" applyBorder="1" applyAlignment="1" applyProtection="1">
      <alignment vertical="center"/>
      <protection hidden="1"/>
    </xf>
    <xf numFmtId="0" fontId="11" fillId="0" borderId="0" xfId="0" applyFont="1" applyFill="1" applyBorder="1" applyAlignment="1" applyProtection="1">
      <alignment vertical="center" wrapText="1"/>
      <protection hidden="1"/>
    </xf>
    <xf numFmtId="0" fontId="5"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3" xfId="0" applyFont="1" applyBorder="1" applyAlignment="1" applyProtection="1">
      <alignment horizontal="center" vertical="center"/>
      <protection hidden="1"/>
    </xf>
    <xf numFmtId="0" fontId="1" fillId="0" borderId="0" xfId="0" applyFont="1" applyBorder="1" applyAlignment="1" applyProtection="1">
      <alignment horizontal="right" vertical="center"/>
      <protection hidden="1"/>
    </xf>
    <xf numFmtId="164" fontId="12" fillId="0" borderId="0" xfId="1" applyNumberFormat="1" applyFont="1" applyFill="1" applyBorder="1" applyAlignment="1" applyProtection="1">
      <alignment horizontal="center" vertical="center"/>
      <protection hidden="1"/>
    </xf>
    <xf numFmtId="0" fontId="5" fillId="0" borderId="0" xfId="0" applyFont="1" applyBorder="1" applyAlignment="1" applyProtection="1">
      <alignment horizontal="right" vertical="center"/>
      <protection hidden="1"/>
    </xf>
    <xf numFmtId="0" fontId="2" fillId="0" borderId="3" xfId="0" applyFont="1" applyBorder="1" applyAlignment="1" applyProtection="1">
      <alignment vertical="center"/>
      <protection hidden="1"/>
    </xf>
    <xf numFmtId="0" fontId="2" fillId="0" borderId="3" xfId="0" applyFont="1" applyBorder="1" applyAlignment="1" applyProtection="1">
      <alignment horizontal="center" vertical="center" wrapText="1"/>
      <protection hidden="1"/>
    </xf>
    <xf numFmtId="0" fontId="9" fillId="0" borderId="0" xfId="0" applyFont="1" applyFill="1" applyBorder="1" applyAlignment="1" applyProtection="1">
      <alignment vertical="center"/>
      <protection hidden="1"/>
    </xf>
    <xf numFmtId="0" fontId="6" fillId="0" borderId="0" xfId="0" quotePrefix="1"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7" fillId="0" borderId="0" xfId="0" applyFont="1" applyFill="1" applyBorder="1" applyAlignment="1" applyProtection="1">
      <protection hidden="1"/>
    </xf>
    <xf numFmtId="0" fontId="7" fillId="0" borderId="0" xfId="0" applyFont="1" applyFill="1" applyBorder="1" applyAlignment="1" applyProtection="1">
      <alignment vertical="center" wrapText="1"/>
      <protection hidden="1"/>
    </xf>
    <xf numFmtId="0" fontId="6" fillId="0" borderId="0" xfId="0" applyFont="1" applyFill="1" applyBorder="1" applyAlignment="1" applyProtection="1">
      <alignment vertical="center" wrapText="1"/>
      <protection hidden="1"/>
    </xf>
    <xf numFmtId="0" fontId="5" fillId="0" borderId="0" xfId="0" applyFont="1" applyFill="1" applyBorder="1" applyAlignment="1" applyProtection="1">
      <alignment vertical="center" wrapText="1"/>
      <protection hidden="1"/>
    </xf>
    <xf numFmtId="0" fontId="8" fillId="0" borderId="0" xfId="0" applyFont="1" applyFill="1" applyBorder="1" applyAlignment="1" applyProtection="1">
      <alignment vertical="center"/>
      <protection hidden="1"/>
    </xf>
    <xf numFmtId="0" fontId="25" fillId="0" borderId="13" xfId="0" applyFont="1" applyBorder="1" applyAlignment="1" applyProtection="1">
      <alignment vertical="center" wrapText="1"/>
      <protection hidden="1"/>
    </xf>
    <xf numFmtId="0" fontId="26" fillId="4" borderId="90" xfId="0" applyFont="1" applyFill="1" applyBorder="1" applyAlignment="1" applyProtection="1">
      <protection hidden="1"/>
    </xf>
    <xf numFmtId="0" fontId="0" fillId="4" borderId="0" xfId="0" applyFill="1" applyBorder="1" applyAlignment="1" applyProtection="1">
      <protection hidden="1"/>
    </xf>
    <xf numFmtId="0" fontId="0" fillId="4" borderId="91" xfId="0" applyFill="1" applyBorder="1" applyAlignment="1" applyProtection="1">
      <protection hidden="1"/>
    </xf>
    <xf numFmtId="0" fontId="29" fillId="0" borderId="52" xfId="0" applyFont="1" applyBorder="1" applyAlignment="1" applyProtection="1">
      <alignment vertical="center" readingOrder="1"/>
      <protection hidden="1"/>
    </xf>
    <xf numFmtId="0" fontId="29" fillId="0" borderId="45" xfId="0" applyFont="1" applyBorder="1" applyAlignment="1" applyProtection="1">
      <alignment vertical="center" readingOrder="1"/>
      <protection hidden="1"/>
    </xf>
    <xf numFmtId="0" fontId="30" fillId="5" borderId="50" xfId="0" applyFont="1" applyFill="1" applyBorder="1" applyAlignment="1" applyProtection="1">
      <alignment horizontal="center"/>
      <protection hidden="1"/>
    </xf>
    <xf numFmtId="0" fontId="29" fillId="0" borderId="90" xfId="0" applyFont="1" applyBorder="1" applyAlignment="1" applyProtection="1">
      <alignment vertical="center" readingOrder="1"/>
      <protection hidden="1"/>
    </xf>
    <xf numFmtId="0" fontId="29" fillId="0" borderId="0" xfId="0" applyFont="1" applyBorder="1" applyAlignment="1" applyProtection="1">
      <alignment vertical="center" readingOrder="1"/>
      <protection hidden="1"/>
    </xf>
    <xf numFmtId="0" fontId="31" fillId="0" borderId="91" xfId="0" applyFont="1" applyBorder="1" applyAlignment="1" applyProtection="1">
      <alignment horizontal="center"/>
      <protection hidden="1"/>
    </xf>
    <xf numFmtId="0" fontId="29" fillId="0" borderId="38" xfId="0" applyFont="1" applyBorder="1" applyAlignment="1" applyProtection="1">
      <alignment vertical="center" readingOrder="1"/>
      <protection hidden="1"/>
    </xf>
    <xf numFmtId="0" fontId="29" fillId="0" borderId="9" xfId="0" applyFont="1" applyBorder="1" applyAlignment="1" applyProtection="1">
      <alignment vertical="center" readingOrder="1"/>
      <protection hidden="1"/>
    </xf>
    <xf numFmtId="0" fontId="31" fillId="0" borderId="26" xfId="0" applyFont="1" applyFill="1" applyBorder="1" applyAlignment="1" applyProtection="1">
      <alignment horizontal="center"/>
      <protection hidden="1"/>
    </xf>
    <xf numFmtId="0" fontId="14" fillId="0" borderId="47" xfId="1" applyFont="1" applyBorder="1" applyAlignment="1" applyProtection="1">
      <protection hidden="1"/>
    </xf>
    <xf numFmtId="0" fontId="16" fillId="0" borderId="0" xfId="0" applyNumberFormat="1" applyFont="1" applyFill="1" applyBorder="1" applyAlignment="1" applyProtection="1">
      <alignment vertical="center"/>
      <protection hidden="1"/>
    </xf>
    <xf numFmtId="0" fontId="2" fillId="0" borderId="0" xfId="0" applyNumberFormat="1" applyFont="1" applyAlignment="1" applyProtection="1">
      <alignment vertical="center"/>
      <protection hidden="1"/>
    </xf>
    <xf numFmtId="0" fontId="0" fillId="0" borderId="0" xfId="0" applyProtection="1">
      <protection hidden="1"/>
    </xf>
    <xf numFmtId="0" fontId="0" fillId="0" borderId="45" xfId="0" applyBorder="1" applyProtection="1">
      <protection hidden="1"/>
    </xf>
    <xf numFmtId="0" fontId="0" fillId="0" borderId="3" xfId="0" applyBorder="1" applyProtection="1">
      <protection hidden="1"/>
    </xf>
    <xf numFmtId="0" fontId="0" fillId="0" borderId="41" xfId="0" applyBorder="1" applyProtection="1">
      <protection hidden="1"/>
    </xf>
    <xf numFmtId="165" fontId="10" fillId="0" borderId="100" xfId="1" applyNumberFormat="1" applyFont="1" applyFill="1" applyBorder="1" applyAlignment="1" applyProtection="1">
      <alignment vertical="center"/>
      <protection hidden="1"/>
    </xf>
    <xf numFmtId="0" fontId="2" fillId="0" borderId="119" xfId="0" applyFont="1" applyBorder="1" applyAlignment="1" applyProtection="1">
      <alignment vertical="center"/>
      <protection hidden="1"/>
    </xf>
    <xf numFmtId="0" fontId="4" fillId="0" borderId="0" xfId="0" applyFont="1" applyFill="1" applyBorder="1" applyAlignment="1" applyProtection="1">
      <alignment vertical="center"/>
      <protection hidden="1"/>
    </xf>
    <xf numFmtId="0" fontId="3" fillId="0" borderId="0" xfId="0" applyFont="1" applyBorder="1" applyAlignment="1" applyProtection="1">
      <alignment vertical="center"/>
      <protection hidden="1"/>
    </xf>
    <xf numFmtId="0" fontId="15" fillId="0" borderId="0" xfId="0" applyFont="1" applyBorder="1" applyAlignment="1" applyProtection="1">
      <alignment vertical="center"/>
      <protection hidden="1"/>
    </xf>
    <xf numFmtId="0" fontId="2" fillId="0" borderId="0" xfId="0" applyNumberFormat="1" applyFont="1" applyBorder="1" applyAlignment="1" applyProtection="1">
      <alignment vertical="center"/>
      <protection hidden="1"/>
    </xf>
    <xf numFmtId="0" fontId="14" fillId="0" borderId="0" xfId="0" applyFont="1" applyBorder="1" applyAlignment="1" applyProtection="1">
      <alignment vertical="center"/>
      <protection hidden="1"/>
    </xf>
    <xf numFmtId="0" fontId="7" fillId="0" borderId="120" xfId="0" applyNumberFormat="1" applyFont="1" applyBorder="1" applyAlignment="1" applyProtection="1">
      <alignment vertical="center"/>
      <protection hidden="1"/>
    </xf>
    <xf numFmtId="168" fontId="40" fillId="6" borderId="76" xfId="0" applyNumberFormat="1" applyFont="1" applyFill="1" applyBorder="1" applyAlignment="1" applyProtection="1">
      <alignment horizontal="center" vertical="center"/>
      <protection locked="0" hidden="1"/>
    </xf>
    <xf numFmtId="168" fontId="40" fillId="6" borderId="125" xfId="0" applyNumberFormat="1" applyFont="1" applyFill="1" applyBorder="1" applyAlignment="1" applyProtection="1">
      <alignment horizontal="center" vertical="center"/>
      <protection hidden="1"/>
    </xf>
    <xf numFmtId="168" fontId="40" fillId="6" borderId="77" xfId="0" applyNumberFormat="1" applyFont="1" applyFill="1" applyBorder="1" applyAlignment="1" applyProtection="1">
      <alignment horizontal="center" vertical="center"/>
      <protection hidden="1"/>
    </xf>
    <xf numFmtId="2" fontId="40" fillId="6" borderId="113" xfId="0" applyNumberFormat="1" applyFont="1" applyFill="1" applyBorder="1" applyAlignment="1" applyProtection="1">
      <alignment horizontal="center" vertical="center"/>
      <protection locked="0" hidden="1"/>
    </xf>
    <xf numFmtId="2" fontId="40" fillId="6" borderId="126" xfId="0" applyNumberFormat="1" applyFont="1" applyFill="1" applyBorder="1" applyAlignment="1" applyProtection="1">
      <alignment horizontal="center" vertical="center"/>
      <protection hidden="1"/>
    </xf>
    <xf numFmtId="2" fontId="40" fillId="6" borderId="114" xfId="0" applyNumberFormat="1" applyFont="1" applyFill="1" applyBorder="1" applyAlignment="1" applyProtection="1">
      <alignment horizontal="center" vertical="center"/>
      <protection hidden="1"/>
    </xf>
    <xf numFmtId="168" fontId="40" fillId="6" borderId="112" xfId="0" applyNumberFormat="1" applyFont="1" applyFill="1" applyBorder="1" applyAlignment="1" applyProtection="1">
      <alignment horizontal="center" vertical="center"/>
      <protection locked="0" hidden="1"/>
    </xf>
    <xf numFmtId="168" fontId="40" fillId="6" borderId="127" xfId="0" applyNumberFormat="1" applyFont="1" applyFill="1" applyBorder="1" applyAlignment="1" applyProtection="1">
      <alignment horizontal="center" vertical="center"/>
      <protection hidden="1"/>
    </xf>
    <xf numFmtId="168" fontId="40" fillId="6" borderId="87" xfId="0" applyNumberFormat="1" applyFont="1" applyFill="1" applyBorder="1" applyAlignment="1" applyProtection="1">
      <alignment horizontal="center" vertical="center"/>
      <protection hidden="1"/>
    </xf>
    <xf numFmtId="2" fontId="40" fillId="6" borderId="75" xfId="0" applyNumberFormat="1" applyFont="1" applyFill="1" applyBorder="1" applyAlignment="1" applyProtection="1">
      <alignment horizontal="center" vertical="center"/>
      <protection locked="0" hidden="1"/>
    </xf>
    <xf numFmtId="2" fontId="40" fillId="6" borderId="128" xfId="0" applyNumberFormat="1" applyFont="1" applyFill="1" applyBorder="1" applyAlignment="1" applyProtection="1">
      <alignment horizontal="center" vertical="center"/>
      <protection hidden="1"/>
    </xf>
    <xf numFmtId="2" fontId="40" fillId="6" borderId="70" xfId="0" applyNumberFormat="1" applyFont="1" applyFill="1" applyBorder="1" applyAlignment="1" applyProtection="1">
      <alignment horizontal="center" vertical="center"/>
      <protection hidden="1"/>
    </xf>
    <xf numFmtId="166" fontId="43" fillId="6" borderId="30" xfId="1" applyNumberFormat="1" applyFont="1" applyFill="1" applyBorder="1" applyAlignment="1" applyProtection="1">
      <alignment horizontal="center" vertical="center" wrapText="1"/>
      <protection locked="0" hidden="1"/>
    </xf>
    <xf numFmtId="166" fontId="43" fillId="6" borderId="1" xfId="1" applyNumberFormat="1" applyFont="1" applyFill="1" applyBorder="1" applyAlignment="1" applyProtection="1">
      <alignment horizontal="center" vertical="center" wrapText="1"/>
      <protection hidden="1"/>
    </xf>
    <xf numFmtId="166" fontId="43" fillId="6" borderId="19" xfId="1" applyNumberFormat="1" applyFont="1" applyFill="1" applyBorder="1" applyAlignment="1" applyProtection="1">
      <alignment horizontal="center" vertical="center" wrapText="1"/>
      <protection hidden="1"/>
    </xf>
    <xf numFmtId="166" fontId="48" fillId="4" borderId="84" xfId="0" applyNumberFormat="1" applyFont="1" applyFill="1" applyBorder="1" applyAlignment="1" applyProtection="1">
      <alignment horizontal="center" vertical="center" wrapText="1"/>
      <protection locked="0" hidden="1"/>
    </xf>
    <xf numFmtId="166" fontId="48" fillId="4" borderId="85" xfId="0" applyNumberFormat="1" applyFont="1" applyFill="1" applyBorder="1" applyAlignment="1" applyProtection="1">
      <alignment horizontal="center" vertical="center" wrapText="1"/>
      <protection locked="0" hidden="1"/>
    </xf>
    <xf numFmtId="166" fontId="48" fillId="4" borderId="86" xfId="0" applyNumberFormat="1" applyFont="1" applyFill="1" applyBorder="1" applyAlignment="1" applyProtection="1">
      <alignment horizontal="center" vertical="center" wrapText="1"/>
      <protection locked="0" hidden="1"/>
    </xf>
    <xf numFmtId="0" fontId="49" fillId="4" borderId="81" xfId="0" applyFont="1" applyFill="1" applyBorder="1" applyAlignment="1" applyProtection="1">
      <alignment horizontal="center" vertical="center" wrapText="1"/>
      <protection locked="0" hidden="1"/>
    </xf>
    <xf numFmtId="0" fontId="49" fillId="4" borderId="82" xfId="0" applyFont="1" applyFill="1" applyBorder="1" applyAlignment="1" applyProtection="1">
      <alignment horizontal="center" vertical="center" wrapText="1"/>
      <protection locked="0" hidden="1"/>
    </xf>
    <xf numFmtId="0" fontId="49" fillId="4" borderId="83" xfId="0" applyFont="1" applyFill="1" applyBorder="1" applyAlignment="1" applyProtection="1">
      <alignment horizontal="center" vertical="center" wrapText="1"/>
      <protection locked="0" hidden="1"/>
    </xf>
    <xf numFmtId="0" fontId="41" fillId="0" borderId="108" xfId="0" applyFont="1" applyBorder="1" applyAlignment="1" applyProtection="1">
      <alignment vertical="center"/>
      <protection hidden="1"/>
    </xf>
    <xf numFmtId="0" fontId="41" fillId="0" borderId="105" xfId="0" applyFont="1" applyBorder="1" applyAlignment="1" applyProtection="1">
      <alignment horizontal="center" vertical="center"/>
      <protection hidden="1"/>
    </xf>
    <xf numFmtId="0" fontId="41" fillId="0" borderId="109" xfId="0" applyFont="1" applyBorder="1" applyAlignment="1" applyProtection="1">
      <alignment vertical="center"/>
      <protection hidden="1"/>
    </xf>
    <xf numFmtId="0" fontId="41" fillId="0" borderId="106" xfId="0" applyFont="1" applyBorder="1" applyAlignment="1" applyProtection="1">
      <alignment vertical="center"/>
      <protection hidden="1"/>
    </xf>
    <xf numFmtId="0" fontId="41" fillId="0" borderId="110" xfId="0" applyFont="1" applyBorder="1" applyAlignment="1" applyProtection="1">
      <alignment vertical="center"/>
      <protection hidden="1"/>
    </xf>
    <xf numFmtId="0" fontId="41" fillId="0" borderId="107" xfId="0" applyFont="1" applyBorder="1" applyAlignment="1" applyProtection="1">
      <alignment horizontal="center" vertical="center"/>
      <protection hidden="1"/>
    </xf>
    <xf numFmtId="0" fontId="41" fillId="0" borderId="111" xfId="0" applyFont="1" applyBorder="1" applyAlignment="1" applyProtection="1">
      <alignment vertical="center"/>
      <protection hidden="1"/>
    </xf>
    <xf numFmtId="0" fontId="41" fillId="0" borderId="103" xfId="0" applyFont="1" applyBorder="1" applyAlignment="1" applyProtection="1">
      <alignment vertical="center"/>
      <protection hidden="1"/>
    </xf>
    <xf numFmtId="168" fontId="40" fillId="7" borderId="80" xfId="0" applyNumberFormat="1" applyFont="1" applyFill="1" applyBorder="1" applyAlignment="1" applyProtection="1">
      <alignment horizontal="center" vertical="center"/>
      <protection locked="0" hidden="1"/>
    </xf>
    <xf numFmtId="168" fontId="40" fillId="7" borderId="78" xfId="0" applyNumberFormat="1" applyFont="1" applyFill="1" applyBorder="1" applyAlignment="1" applyProtection="1">
      <alignment horizontal="center" vertical="center"/>
      <protection locked="0" hidden="1"/>
    </xf>
    <xf numFmtId="168" fontId="40" fillId="7" borderId="61" xfId="0" applyNumberFormat="1" applyFont="1" applyFill="1" applyBorder="1" applyAlignment="1" applyProtection="1">
      <alignment horizontal="center" vertical="center"/>
      <protection locked="0" hidden="1"/>
    </xf>
    <xf numFmtId="2" fontId="40" fillId="7" borderId="79" xfId="0" applyNumberFormat="1" applyFont="1" applyFill="1" applyBorder="1" applyAlignment="1" applyProtection="1">
      <alignment horizontal="center" vertical="center"/>
      <protection locked="0" hidden="1"/>
    </xf>
    <xf numFmtId="2" fontId="40" fillId="7" borderId="20" xfId="0" applyNumberFormat="1" applyFont="1" applyFill="1" applyBorder="1" applyAlignment="1" applyProtection="1">
      <alignment horizontal="center" vertical="center"/>
      <protection locked="0" hidden="1"/>
    </xf>
    <xf numFmtId="2" fontId="40" fillId="7" borderId="21" xfId="0" applyNumberFormat="1" applyFont="1" applyFill="1" applyBorder="1" applyAlignment="1" applyProtection="1">
      <alignment horizontal="center" vertical="center"/>
      <protection locked="0" hidden="1"/>
    </xf>
    <xf numFmtId="168" fontId="40" fillId="7" borderId="68" xfId="0" applyNumberFormat="1" applyFont="1" applyFill="1" applyBorder="1" applyAlignment="1" applyProtection="1">
      <alignment horizontal="center" vertical="center"/>
      <protection locked="0" hidden="1"/>
    </xf>
    <xf numFmtId="2" fontId="40" fillId="7" borderId="10" xfId="0" applyNumberFormat="1" applyFont="1" applyFill="1" applyBorder="1" applyAlignment="1" applyProtection="1">
      <alignment horizontal="center" vertical="center"/>
      <protection locked="0" hidden="1"/>
    </xf>
    <xf numFmtId="2" fontId="47" fillId="7" borderId="68" xfId="0" applyNumberFormat="1" applyFont="1" applyFill="1" applyBorder="1" applyAlignment="1" applyProtection="1">
      <alignment horizontal="center" vertical="center"/>
      <protection locked="0" hidden="1"/>
    </xf>
    <xf numFmtId="168" fontId="40" fillId="7" borderId="11" xfId="0" applyNumberFormat="1" applyFont="1" applyFill="1" applyBorder="1" applyAlignment="1" applyProtection="1">
      <alignment horizontal="center" vertical="center"/>
      <protection locked="0" hidden="1"/>
    </xf>
    <xf numFmtId="168" fontId="40" fillId="7" borderId="22" xfId="0" applyNumberFormat="1" applyFont="1" applyFill="1" applyBorder="1" applyAlignment="1" applyProtection="1">
      <alignment horizontal="center" vertical="center"/>
      <protection locked="0" hidden="1"/>
    </xf>
    <xf numFmtId="168" fontId="40" fillId="7" borderId="23" xfId="0" applyNumberFormat="1" applyFont="1" applyFill="1" applyBorder="1" applyAlignment="1" applyProtection="1">
      <alignment horizontal="center" vertical="center"/>
      <protection locked="0" hidden="1"/>
    </xf>
    <xf numFmtId="2" fontId="40" fillId="7" borderId="12" xfId="0" applyNumberFormat="1" applyFont="1" applyFill="1" applyBorder="1" applyAlignment="1" applyProtection="1">
      <alignment horizontal="center" vertical="center"/>
      <protection locked="0" hidden="1"/>
    </xf>
    <xf numFmtId="2" fontId="40" fillId="7" borderId="24" xfId="0" applyNumberFormat="1" applyFont="1" applyFill="1" applyBorder="1" applyAlignment="1" applyProtection="1">
      <alignment horizontal="center" vertical="center"/>
      <protection locked="0" hidden="1"/>
    </xf>
    <xf numFmtId="2" fontId="40" fillId="7" borderId="25" xfId="0" applyNumberFormat="1" applyFont="1" applyFill="1" applyBorder="1" applyAlignment="1" applyProtection="1">
      <alignment horizontal="center" vertical="center"/>
      <protection locked="0" hidden="1"/>
    </xf>
    <xf numFmtId="0" fontId="36" fillId="0" borderId="72" xfId="0" applyFont="1" applyBorder="1" applyAlignment="1" applyProtection="1">
      <alignment horizontal="center" vertical="center"/>
      <protection hidden="1"/>
    </xf>
    <xf numFmtId="0" fontId="36" fillId="0" borderId="69" xfId="0" applyFont="1" applyBorder="1" applyAlignment="1" applyProtection="1">
      <alignment horizontal="center" vertical="center"/>
      <protection hidden="1"/>
    </xf>
    <xf numFmtId="1" fontId="52" fillId="0" borderId="56" xfId="0" applyNumberFormat="1" applyFont="1" applyFill="1" applyBorder="1" applyAlignment="1" applyProtection="1">
      <alignment horizontal="right" vertical="center"/>
      <protection locked="0" hidden="1"/>
    </xf>
    <xf numFmtId="0" fontId="54" fillId="0" borderId="53" xfId="0" applyFont="1" applyBorder="1" applyAlignment="1" applyProtection="1">
      <alignment horizontal="left" vertical="center" readingOrder="1"/>
      <protection hidden="1"/>
    </xf>
    <xf numFmtId="1" fontId="54" fillId="0" borderId="92" xfId="0" applyNumberFormat="1" applyFont="1" applyBorder="1" applyAlignment="1" applyProtection="1">
      <alignment horizontal="center" vertical="center"/>
      <protection hidden="1"/>
    </xf>
    <xf numFmtId="49" fontId="54" fillId="0" borderId="101" xfId="0" applyNumberFormat="1" applyFont="1" applyBorder="1" applyAlignment="1" applyProtection="1">
      <alignment horizontal="center" vertical="center"/>
      <protection hidden="1"/>
    </xf>
    <xf numFmtId="49" fontId="54" fillId="0" borderId="94" xfId="0" applyNumberFormat="1" applyFont="1" applyBorder="1" applyAlignment="1" applyProtection="1">
      <alignment horizontal="center" vertical="center"/>
      <protection hidden="1"/>
    </xf>
    <xf numFmtId="0" fontId="2" fillId="9" borderId="0" xfId="0" applyFont="1" applyFill="1" applyBorder="1" applyProtection="1">
      <protection hidden="1"/>
    </xf>
    <xf numFmtId="0" fontId="0" fillId="0" borderId="47" xfId="0" applyBorder="1" applyProtection="1">
      <protection hidden="1"/>
    </xf>
    <xf numFmtId="0" fontId="0" fillId="0" borderId="49" xfId="0" applyBorder="1" applyProtection="1">
      <protection hidden="1"/>
    </xf>
    <xf numFmtId="0" fontId="35" fillId="9" borderId="119" xfId="0" applyFont="1" applyFill="1" applyBorder="1" applyAlignment="1" applyProtection="1">
      <alignment horizontal="left" vertical="center" readingOrder="1"/>
      <protection hidden="1"/>
    </xf>
    <xf numFmtId="0" fontId="2" fillId="9" borderId="100" xfId="0" applyFont="1" applyFill="1" applyBorder="1" applyProtection="1">
      <protection hidden="1"/>
    </xf>
    <xf numFmtId="0" fontId="0" fillId="0" borderId="46" xfId="0" applyBorder="1" applyProtection="1">
      <protection hidden="1"/>
    </xf>
    <xf numFmtId="49" fontId="59" fillId="0" borderId="102" xfId="0" applyNumberFormat="1" applyFont="1" applyBorder="1" applyAlignment="1" applyProtection="1">
      <alignment horizontal="center" vertical="center"/>
      <protection hidden="1"/>
    </xf>
    <xf numFmtId="49" fontId="59" fillId="0" borderId="103" xfId="0" applyNumberFormat="1" applyFont="1" applyBorder="1" applyAlignment="1" applyProtection="1">
      <alignment horizontal="center" vertical="center"/>
      <protection hidden="1"/>
    </xf>
    <xf numFmtId="0" fontId="59" fillId="0" borderId="102" xfId="0" applyFont="1" applyBorder="1" applyAlignment="1" applyProtection="1">
      <alignment horizontal="left" vertical="center" wrapText="1"/>
      <protection hidden="1"/>
    </xf>
    <xf numFmtId="0" fontId="59" fillId="0" borderId="103" xfId="0" applyFont="1" applyBorder="1" applyAlignment="1" applyProtection="1">
      <alignment horizontal="left" vertical="center" wrapText="1"/>
      <protection hidden="1"/>
    </xf>
    <xf numFmtId="0" fontId="59" fillId="0" borderId="104" xfId="0" applyFont="1" applyBorder="1" applyAlignment="1" applyProtection="1">
      <alignment horizontal="left" vertical="center" wrapText="1"/>
      <protection hidden="1"/>
    </xf>
    <xf numFmtId="0" fontId="59" fillId="0" borderId="95" xfId="0" applyFont="1" applyBorder="1" applyAlignment="1" applyProtection="1">
      <alignment horizontal="left" vertical="center" wrapText="1"/>
      <protection hidden="1"/>
    </xf>
    <xf numFmtId="0" fontId="59" fillId="0" borderId="97" xfId="0" applyFont="1" applyBorder="1" applyAlignment="1" applyProtection="1">
      <alignment horizontal="left" vertical="center" wrapText="1"/>
      <protection hidden="1"/>
    </xf>
    <xf numFmtId="0" fontId="59" fillId="0" borderId="98" xfId="0" applyFont="1" applyBorder="1" applyAlignment="1" applyProtection="1">
      <alignment horizontal="left" vertical="center" wrapText="1"/>
      <protection hidden="1"/>
    </xf>
    <xf numFmtId="0" fontId="59" fillId="0" borderId="90" xfId="0" applyFont="1" applyBorder="1" applyAlignment="1" applyProtection="1">
      <alignment horizontal="left" vertical="center" wrapText="1"/>
      <protection hidden="1"/>
    </xf>
    <xf numFmtId="0" fontId="59" fillId="0" borderId="0" xfId="0" applyFont="1" applyBorder="1" applyAlignment="1" applyProtection="1">
      <alignment horizontal="left" vertical="center" wrapText="1"/>
      <protection hidden="1"/>
    </xf>
    <xf numFmtId="0" fontId="59" fillId="0" borderId="100" xfId="0" applyFont="1" applyBorder="1" applyAlignment="1" applyProtection="1">
      <alignment horizontal="left" vertical="center" wrapText="1"/>
      <protection hidden="1"/>
    </xf>
    <xf numFmtId="49" fontId="59" fillId="0" borderId="95" xfId="0" applyNumberFormat="1" applyFont="1" applyBorder="1" applyAlignment="1" applyProtection="1">
      <alignment horizontal="center" vertical="center"/>
      <protection hidden="1"/>
    </xf>
    <xf numFmtId="49" fontId="59" fillId="0" borderId="96" xfId="0" applyNumberFormat="1" applyFont="1" applyBorder="1" applyAlignment="1" applyProtection="1">
      <alignment horizontal="center" vertical="center"/>
      <protection hidden="1"/>
    </xf>
    <xf numFmtId="49" fontId="59" fillId="0" borderId="90" xfId="0" applyNumberFormat="1" applyFont="1" applyBorder="1" applyAlignment="1" applyProtection="1">
      <alignment horizontal="center" vertical="center"/>
      <protection hidden="1"/>
    </xf>
    <xf numFmtId="49" fontId="59" fillId="0" borderId="91" xfId="0" applyNumberFormat="1" applyFont="1" applyBorder="1" applyAlignment="1" applyProtection="1">
      <alignment horizontal="center" vertical="center"/>
      <protection hidden="1"/>
    </xf>
    <xf numFmtId="1" fontId="54" fillId="0" borderId="94" xfId="0" applyNumberFormat="1" applyFont="1" applyBorder="1" applyAlignment="1" applyProtection="1">
      <alignment horizontal="center" vertical="center"/>
      <protection hidden="1"/>
    </xf>
    <xf numFmtId="1" fontId="54" fillId="0" borderId="99" xfId="0" applyNumberFormat="1" applyFont="1" applyBorder="1" applyAlignment="1" applyProtection="1">
      <alignment horizontal="center" vertical="center"/>
      <protection hidden="1"/>
    </xf>
    <xf numFmtId="0" fontId="59" fillId="0" borderId="121" xfId="0" applyFont="1" applyBorder="1" applyAlignment="1" applyProtection="1">
      <alignment horizontal="left" vertical="center" wrapText="1"/>
      <protection hidden="1"/>
    </xf>
    <xf numFmtId="0" fontId="59" fillId="0" borderId="122" xfId="0" applyFont="1" applyBorder="1" applyAlignment="1" applyProtection="1">
      <alignment horizontal="left" vertical="center" wrapText="1"/>
      <protection hidden="1"/>
    </xf>
    <xf numFmtId="0" fontId="59" fillId="0" borderId="123" xfId="0" applyFont="1" applyBorder="1" applyAlignment="1" applyProtection="1">
      <alignment horizontal="left" vertical="center" wrapText="1"/>
      <protection hidden="1"/>
    </xf>
    <xf numFmtId="49" fontId="59" fillId="0" borderId="121" xfId="0" applyNumberFormat="1" applyFont="1" applyBorder="1" applyAlignment="1" applyProtection="1">
      <alignment horizontal="center" vertical="center"/>
      <protection hidden="1"/>
    </xf>
    <xf numFmtId="49" fontId="59" fillId="0" borderId="124" xfId="0" applyNumberFormat="1" applyFont="1" applyBorder="1" applyAlignment="1" applyProtection="1">
      <alignment horizontal="center" vertical="center"/>
      <protection hidden="1"/>
    </xf>
    <xf numFmtId="49" fontId="54" fillId="0" borderId="94" xfId="0" applyNumberFormat="1" applyFont="1" applyBorder="1" applyAlignment="1" applyProtection="1">
      <alignment horizontal="center" vertical="center"/>
      <protection hidden="1"/>
    </xf>
    <xf numFmtId="49" fontId="54" fillId="0" borderId="99" xfId="0" applyNumberFormat="1" applyFont="1" applyBorder="1" applyAlignment="1" applyProtection="1">
      <alignment horizontal="center" vertical="center"/>
      <protection hidden="1"/>
    </xf>
    <xf numFmtId="49" fontId="54" fillId="0" borderId="117" xfId="0" applyNumberFormat="1" applyFont="1" applyBorder="1" applyAlignment="1" applyProtection="1">
      <alignment horizontal="center" vertical="center"/>
      <protection hidden="1"/>
    </xf>
    <xf numFmtId="49" fontId="59" fillId="0" borderId="52" xfId="0" applyNumberFormat="1" applyFont="1" applyBorder="1" applyAlignment="1" applyProtection="1">
      <alignment horizontal="center" vertical="center"/>
      <protection hidden="1"/>
    </xf>
    <xf numFmtId="49" fontId="59" fillId="0" borderId="50" xfId="0" applyNumberFormat="1" applyFont="1" applyBorder="1" applyAlignment="1" applyProtection="1">
      <alignment horizontal="center" vertical="center"/>
      <protection hidden="1"/>
    </xf>
    <xf numFmtId="0" fontId="59" fillId="0" borderId="52" xfId="0" applyFont="1" applyBorder="1" applyAlignment="1" applyProtection="1">
      <alignment horizontal="left" vertical="center"/>
      <protection hidden="1"/>
    </xf>
    <xf numFmtId="0" fontId="59" fillId="0" borderId="45" xfId="0" applyFont="1" applyBorder="1" applyAlignment="1" applyProtection="1">
      <alignment horizontal="left" vertical="center"/>
      <protection hidden="1"/>
    </xf>
    <xf numFmtId="0" fontId="59" fillId="0" borderId="46" xfId="0" applyFont="1" applyBorder="1" applyAlignment="1" applyProtection="1">
      <alignment horizontal="left" vertical="center"/>
      <protection hidden="1"/>
    </xf>
    <xf numFmtId="0" fontId="35" fillId="0" borderId="90" xfId="0" applyFont="1" applyBorder="1" applyAlignment="1" applyProtection="1">
      <alignment horizontal="left" vertical="center" readingOrder="1"/>
      <protection hidden="1"/>
    </xf>
    <xf numFmtId="0" fontId="35" fillId="0" borderId="0" xfId="0" applyFont="1" applyBorder="1" applyAlignment="1" applyProtection="1">
      <alignment horizontal="left" vertical="center" readingOrder="1"/>
      <protection hidden="1"/>
    </xf>
    <xf numFmtId="0" fontId="35" fillId="0" borderId="91" xfId="0" applyFont="1" applyBorder="1" applyAlignment="1" applyProtection="1">
      <alignment horizontal="left" vertical="center" readingOrder="1"/>
      <protection hidden="1"/>
    </xf>
    <xf numFmtId="0" fontId="54" fillId="0" borderId="90" xfId="0" applyFont="1" applyBorder="1" applyAlignment="1" applyProtection="1">
      <alignment horizontal="left" vertical="center" wrapText="1" readingOrder="1"/>
      <protection hidden="1"/>
    </xf>
    <xf numFmtId="0" fontId="54" fillId="0" borderId="0" xfId="0" applyFont="1" applyBorder="1" applyAlignment="1" applyProtection="1">
      <alignment horizontal="left" vertical="center" wrapText="1" readingOrder="1"/>
      <protection hidden="1"/>
    </xf>
    <xf numFmtId="0" fontId="54" fillId="0" borderId="91" xfId="0" applyFont="1" applyBorder="1" applyAlignment="1" applyProtection="1">
      <alignment horizontal="left" vertical="center" wrapText="1" readingOrder="1"/>
      <protection hidden="1"/>
    </xf>
    <xf numFmtId="0" fontId="32" fillId="0" borderId="33" xfId="0" applyFont="1" applyBorder="1" applyAlignment="1" applyProtection="1">
      <alignment horizontal="center" vertical="top" wrapText="1"/>
      <protection hidden="1"/>
    </xf>
    <xf numFmtId="0" fontId="32" fillId="0" borderId="34" xfId="0" applyFont="1" applyBorder="1" applyAlignment="1" applyProtection="1">
      <alignment horizontal="center" vertical="top" wrapText="1"/>
      <protection hidden="1"/>
    </xf>
    <xf numFmtId="0" fontId="32" fillId="0" borderId="2" xfId="0" applyFont="1" applyBorder="1" applyAlignment="1" applyProtection="1">
      <alignment horizontal="center" vertical="top" wrapText="1"/>
      <protection hidden="1"/>
    </xf>
    <xf numFmtId="0" fontId="27" fillId="0" borderId="92" xfId="0" applyFont="1" applyBorder="1" applyAlignment="1" applyProtection="1">
      <alignment horizontal="center" vertical="center"/>
      <protection hidden="1"/>
    </xf>
    <xf numFmtId="0" fontId="27" fillId="0" borderId="93" xfId="0" applyFont="1" applyBorder="1" applyAlignment="1" applyProtection="1">
      <alignment horizontal="center" vertical="center"/>
      <protection hidden="1"/>
    </xf>
    <xf numFmtId="0" fontId="28" fillId="0" borderId="52" xfId="0" applyFont="1" applyBorder="1" applyAlignment="1" applyProtection="1">
      <alignment horizontal="center" vertical="center"/>
      <protection hidden="1"/>
    </xf>
    <xf numFmtId="0" fontId="28" fillId="0" borderId="50" xfId="0" applyFont="1" applyBorder="1" applyAlignment="1" applyProtection="1">
      <alignment horizontal="center" vertical="center"/>
      <protection hidden="1"/>
    </xf>
    <xf numFmtId="0" fontId="28" fillId="0" borderId="38" xfId="0" applyFont="1" applyBorder="1" applyAlignment="1" applyProtection="1">
      <alignment horizontal="center" vertical="center"/>
      <protection hidden="1"/>
    </xf>
    <xf numFmtId="0" fontId="28" fillId="0" borderId="26" xfId="0" applyFont="1" applyBorder="1" applyAlignment="1" applyProtection="1">
      <alignment horizontal="center" vertical="center"/>
      <protection hidden="1"/>
    </xf>
    <xf numFmtId="0" fontId="27" fillId="0" borderId="52" xfId="0" applyFont="1" applyBorder="1" applyAlignment="1" applyProtection="1">
      <alignment horizontal="center" vertical="center" wrapText="1"/>
      <protection hidden="1"/>
    </xf>
    <xf numFmtId="0" fontId="27" fillId="0" borderId="45" xfId="0" applyFont="1" applyBorder="1" applyAlignment="1" applyProtection="1">
      <alignment horizontal="center" vertical="center" wrapText="1"/>
      <protection hidden="1"/>
    </xf>
    <xf numFmtId="0" fontId="27" fillId="0" borderId="46" xfId="0" applyFont="1" applyBorder="1" applyAlignment="1" applyProtection="1">
      <alignment horizontal="center" vertical="center" wrapText="1"/>
      <protection hidden="1"/>
    </xf>
    <xf numFmtId="0" fontId="27" fillId="0" borderId="38" xfId="0" applyFont="1" applyBorder="1" applyAlignment="1" applyProtection="1">
      <alignment horizontal="center" vertical="center" wrapText="1"/>
      <protection hidden="1"/>
    </xf>
    <xf numFmtId="0" fontId="27" fillId="0" borderId="9" xfId="0" applyFont="1" applyBorder="1" applyAlignment="1" applyProtection="1">
      <alignment horizontal="center" vertical="center" wrapText="1"/>
      <protection hidden="1"/>
    </xf>
    <xf numFmtId="0" fontId="27" fillId="0" borderId="39" xfId="0" applyFont="1" applyBorder="1" applyAlignment="1" applyProtection="1">
      <alignment horizontal="center" vertical="center" wrapText="1"/>
      <protection hidden="1"/>
    </xf>
    <xf numFmtId="0" fontId="58" fillId="9" borderId="52" xfId="0" applyFont="1" applyFill="1" applyBorder="1" applyAlignment="1" applyProtection="1">
      <alignment horizontal="left" vertical="top" wrapText="1"/>
      <protection hidden="1"/>
    </xf>
    <xf numFmtId="0" fontId="58" fillId="9" borderId="45" xfId="0" applyFont="1" applyFill="1" applyBorder="1" applyAlignment="1" applyProtection="1">
      <alignment horizontal="left" vertical="top" wrapText="1"/>
      <protection hidden="1"/>
    </xf>
    <xf numFmtId="0" fontId="58" fillId="9" borderId="50" xfId="0" applyFont="1" applyFill="1" applyBorder="1" applyAlignment="1" applyProtection="1">
      <alignment horizontal="left" vertical="top" wrapText="1"/>
      <protection hidden="1"/>
    </xf>
    <xf numFmtId="0" fontId="58" fillId="9" borderId="90" xfId="0" applyFont="1" applyFill="1" applyBorder="1" applyAlignment="1" applyProtection="1">
      <alignment horizontal="left" vertical="top" wrapText="1"/>
      <protection hidden="1"/>
    </xf>
    <xf numFmtId="0" fontId="58" fillId="9" borderId="0" xfId="0" applyFont="1" applyFill="1" applyBorder="1" applyAlignment="1" applyProtection="1">
      <alignment horizontal="left" vertical="top" wrapText="1"/>
      <protection hidden="1"/>
    </xf>
    <xf numFmtId="0" fontId="58" fillId="9" borderId="91" xfId="0" applyFont="1" applyFill="1" applyBorder="1" applyAlignment="1" applyProtection="1">
      <alignment horizontal="left" vertical="top" wrapText="1"/>
      <protection hidden="1"/>
    </xf>
    <xf numFmtId="0" fontId="58" fillId="9" borderId="38" xfId="0" applyFont="1" applyFill="1" applyBorder="1" applyAlignment="1" applyProtection="1">
      <alignment horizontal="left" vertical="top" wrapText="1"/>
      <protection hidden="1"/>
    </xf>
    <xf numFmtId="0" fontId="58" fillId="9" borderId="9" xfId="0" applyFont="1" applyFill="1" applyBorder="1" applyAlignment="1" applyProtection="1">
      <alignment horizontal="left" vertical="top" wrapText="1"/>
      <protection hidden="1"/>
    </xf>
    <xf numFmtId="0" fontId="58" fillId="9" borderId="26" xfId="0" applyFont="1" applyFill="1" applyBorder="1" applyAlignment="1" applyProtection="1">
      <alignment horizontal="left" vertical="top" wrapText="1"/>
      <protection hidden="1"/>
    </xf>
    <xf numFmtId="0" fontId="24" fillId="0" borderId="35" xfId="0" applyFont="1" applyBorder="1" applyAlignment="1" applyProtection="1">
      <alignment horizontal="left" vertical="center" wrapText="1"/>
      <protection hidden="1"/>
    </xf>
    <xf numFmtId="0" fontId="24" fillId="0" borderId="32" xfId="0" applyFont="1" applyBorder="1" applyAlignment="1" applyProtection="1">
      <alignment horizontal="left" vertical="center" wrapText="1"/>
      <protection hidden="1"/>
    </xf>
    <xf numFmtId="0" fontId="54" fillId="0" borderId="90" xfId="0" applyFont="1" applyBorder="1" applyAlignment="1" applyProtection="1">
      <alignment horizontal="left" vertical="center" wrapText="1"/>
      <protection hidden="1"/>
    </xf>
    <xf numFmtId="0" fontId="55" fillId="0" borderId="0" xfId="0" applyFont="1" applyBorder="1" applyAlignment="1" applyProtection="1">
      <alignment horizontal="left" vertical="center" wrapText="1"/>
      <protection hidden="1"/>
    </xf>
    <xf numFmtId="0" fontId="55" fillId="0" borderId="91" xfId="0" applyFont="1" applyBorder="1" applyAlignment="1" applyProtection="1">
      <alignment horizontal="left" vertical="center" wrapText="1"/>
      <protection hidden="1"/>
    </xf>
    <xf numFmtId="0" fontId="55" fillId="0" borderId="90" xfId="0" applyFont="1" applyBorder="1" applyAlignment="1" applyProtection="1">
      <alignment horizontal="left" vertical="center" wrapText="1"/>
      <protection hidden="1"/>
    </xf>
    <xf numFmtId="0" fontId="56" fillId="0" borderId="0" xfId="0" applyFont="1" applyBorder="1" applyAlignment="1" applyProtection="1">
      <alignment horizontal="left" vertical="center" wrapText="1"/>
      <protection hidden="1"/>
    </xf>
    <xf numFmtId="0" fontId="56" fillId="0" borderId="91" xfId="0" applyFont="1" applyBorder="1" applyAlignment="1" applyProtection="1">
      <alignment horizontal="left" vertical="center" wrapText="1"/>
      <protection hidden="1"/>
    </xf>
    <xf numFmtId="0" fontId="56" fillId="0" borderId="90" xfId="0" applyFont="1" applyBorder="1" applyAlignment="1" applyProtection="1">
      <alignment horizontal="left" vertical="center" wrapText="1"/>
      <protection hidden="1"/>
    </xf>
    <xf numFmtId="0" fontId="39" fillId="8" borderId="63" xfId="0" applyFont="1" applyFill="1" applyBorder="1" applyAlignment="1" applyProtection="1">
      <alignment horizontal="center" vertical="center" textRotation="90" wrapText="1"/>
      <protection hidden="1"/>
    </xf>
    <xf numFmtId="0" fontId="39" fillId="8" borderId="64" xfId="0" applyFont="1" applyFill="1" applyBorder="1" applyAlignment="1" applyProtection="1">
      <alignment horizontal="center" vertical="center" textRotation="90" wrapText="1"/>
      <protection hidden="1"/>
    </xf>
    <xf numFmtId="0" fontId="39" fillId="8" borderId="65" xfId="0" applyFont="1" applyFill="1" applyBorder="1" applyAlignment="1" applyProtection="1">
      <alignment horizontal="center" vertical="center" textRotation="90" wrapText="1"/>
      <protection hidden="1"/>
    </xf>
    <xf numFmtId="0" fontId="37" fillId="8" borderId="57" xfId="0" applyFont="1" applyFill="1" applyBorder="1" applyAlignment="1" applyProtection="1">
      <alignment horizontal="center" vertical="center"/>
      <protection hidden="1"/>
    </xf>
    <xf numFmtId="0" fontId="37" fillId="8" borderId="61" xfId="0" applyFont="1" applyFill="1" applyBorder="1" applyAlignment="1" applyProtection="1">
      <alignment horizontal="center" vertical="center"/>
      <protection hidden="1"/>
    </xf>
    <xf numFmtId="0" fontId="37" fillId="8" borderId="60" xfId="0" applyFont="1" applyFill="1" applyBorder="1" applyAlignment="1" applyProtection="1">
      <alignment horizontal="center" vertical="center"/>
      <protection hidden="1"/>
    </xf>
    <xf numFmtId="0" fontId="37" fillId="8" borderId="62" xfId="0" applyFont="1" applyFill="1" applyBorder="1" applyAlignment="1" applyProtection="1">
      <alignment horizontal="center" vertical="center"/>
      <protection hidden="1"/>
    </xf>
    <xf numFmtId="0" fontId="51" fillId="0" borderId="48" xfId="0" applyFont="1" applyFill="1" applyBorder="1" applyAlignment="1" applyProtection="1">
      <alignment horizontal="right" vertical="center"/>
      <protection hidden="1"/>
    </xf>
    <xf numFmtId="0" fontId="51" fillId="0" borderId="47" xfId="0" applyFont="1" applyFill="1" applyBorder="1" applyAlignment="1" applyProtection="1">
      <alignment horizontal="right" vertical="center"/>
      <protection hidden="1"/>
    </xf>
    <xf numFmtId="0" fontId="51" fillId="0" borderId="49" xfId="0" applyFont="1" applyFill="1" applyBorder="1" applyAlignment="1" applyProtection="1">
      <alignment horizontal="right" vertical="center"/>
      <protection hidden="1"/>
    </xf>
    <xf numFmtId="168" fontId="40" fillId="6" borderId="52" xfId="0" applyNumberFormat="1" applyFont="1" applyFill="1" applyBorder="1" applyAlignment="1" applyProtection="1">
      <alignment horizontal="center" vertical="center"/>
      <protection locked="0" hidden="1"/>
    </xf>
    <xf numFmtId="168" fontId="40" fillId="6" borderId="53" xfId="0" applyNumberFormat="1" applyFont="1" applyFill="1" applyBorder="1" applyAlignment="1" applyProtection="1">
      <alignment horizontal="center" vertical="center"/>
      <protection locked="0" hidden="1"/>
    </xf>
    <xf numFmtId="1" fontId="40" fillId="6" borderId="8" xfId="0" applyNumberFormat="1" applyFont="1" applyFill="1" applyBorder="1" applyAlignment="1" applyProtection="1">
      <alignment horizontal="center" vertical="center"/>
      <protection locked="0" hidden="1"/>
    </xf>
    <xf numFmtId="1" fontId="40" fillId="6" borderId="54" xfId="0" applyNumberFormat="1" applyFont="1" applyFill="1" applyBorder="1" applyAlignment="1" applyProtection="1">
      <alignment horizontal="center" vertical="center"/>
      <protection locked="0" hidden="1"/>
    </xf>
    <xf numFmtId="168" fontId="40" fillId="6" borderId="38" xfId="0" applyNumberFormat="1" applyFont="1" applyFill="1" applyBorder="1" applyAlignment="1" applyProtection="1">
      <alignment horizontal="center" vertical="center"/>
      <protection locked="0" hidden="1"/>
    </xf>
    <xf numFmtId="1" fontId="40" fillId="6" borderId="18" xfId="0" applyNumberFormat="1" applyFont="1" applyFill="1" applyBorder="1" applyAlignment="1" applyProtection="1">
      <alignment horizontal="center" vertical="center"/>
      <protection locked="0" hidden="1"/>
    </xf>
    <xf numFmtId="1" fontId="40" fillId="6" borderId="51" xfId="0" applyNumberFormat="1" applyFont="1" applyFill="1" applyBorder="1" applyAlignment="1" applyProtection="1">
      <alignment horizontal="center" vertical="center"/>
      <protection locked="0" hidden="1"/>
    </xf>
    <xf numFmtId="168" fontId="40" fillId="6" borderId="66" xfId="0" applyNumberFormat="1" applyFont="1" applyFill="1" applyBorder="1" applyAlignment="1" applyProtection="1">
      <alignment horizontal="center" vertical="center"/>
      <protection locked="0" hidden="1"/>
    </xf>
    <xf numFmtId="0" fontId="36" fillId="0" borderId="71" xfId="0" applyFont="1" applyFill="1" applyBorder="1" applyAlignment="1" applyProtection="1">
      <alignment horizontal="center" vertical="center"/>
      <protection hidden="1"/>
    </xf>
    <xf numFmtId="0" fontId="36" fillId="0" borderId="67" xfId="0" applyFont="1" applyFill="1" applyBorder="1" applyAlignment="1" applyProtection="1">
      <alignment horizontal="center" vertical="center"/>
      <protection hidden="1"/>
    </xf>
    <xf numFmtId="0" fontId="60" fillId="0" borderId="73" xfId="0" applyFont="1" applyBorder="1" applyAlignment="1" applyProtection="1">
      <alignment horizontal="center" vertical="center" wrapText="1"/>
      <protection hidden="1"/>
    </xf>
    <xf numFmtId="0" fontId="60" fillId="0" borderId="74" xfId="0" applyFont="1" applyBorder="1" applyAlignment="1" applyProtection="1">
      <alignment horizontal="center" vertical="center" wrapText="1"/>
      <protection hidden="1"/>
    </xf>
    <xf numFmtId="0" fontId="41" fillId="0" borderId="66" xfId="0" applyFont="1" applyFill="1" applyBorder="1" applyAlignment="1" applyProtection="1">
      <alignment horizontal="center" vertical="center" wrapText="1"/>
    </xf>
    <xf numFmtId="0" fontId="41" fillId="0" borderId="53" xfId="0" applyFont="1" applyFill="1" applyBorder="1" applyAlignment="1" applyProtection="1">
      <alignment horizontal="center" vertical="center" wrapText="1"/>
    </xf>
    <xf numFmtId="0" fontId="41" fillId="0" borderId="51" xfId="0" applyFont="1" applyFill="1" applyBorder="1" applyAlignment="1" applyProtection="1">
      <alignment horizontal="center" vertical="center"/>
    </xf>
    <xf numFmtId="0" fontId="41" fillId="0" borderId="54" xfId="0" applyFont="1" applyFill="1" applyBorder="1" applyAlignment="1" applyProtection="1">
      <alignment horizontal="center" vertical="center"/>
    </xf>
    <xf numFmtId="0" fontId="50" fillId="5" borderId="27" xfId="0" applyFont="1" applyFill="1" applyBorder="1" applyAlignment="1" applyProtection="1">
      <alignment horizontal="right" vertical="center"/>
    </xf>
    <xf numFmtId="0" fontId="50" fillId="5" borderId="28" xfId="0" applyFont="1" applyFill="1" applyBorder="1" applyAlignment="1" applyProtection="1">
      <alignment horizontal="right" vertical="center"/>
    </xf>
    <xf numFmtId="0" fontId="50" fillId="5" borderId="55" xfId="0" applyFont="1" applyFill="1" applyBorder="1" applyAlignment="1" applyProtection="1">
      <alignment horizontal="right" vertical="center"/>
    </xf>
    <xf numFmtId="0" fontId="53" fillId="5" borderId="59" xfId="0" applyFont="1" applyFill="1" applyBorder="1" applyAlignment="1" applyProtection="1">
      <alignment horizontal="left" vertical="center"/>
      <protection hidden="1"/>
    </xf>
    <xf numFmtId="0" fontId="53" fillId="5" borderId="29" xfId="0" applyFont="1" applyFill="1" applyBorder="1" applyAlignment="1" applyProtection="1">
      <alignment horizontal="left" vertical="center"/>
      <protection hidden="1"/>
    </xf>
    <xf numFmtId="0" fontId="40" fillId="6" borderId="5" xfId="1" applyFont="1" applyFill="1" applyBorder="1" applyAlignment="1" applyProtection="1">
      <alignment horizontal="left" vertical="center"/>
      <protection locked="0" hidden="1"/>
    </xf>
    <xf numFmtId="0" fontId="40" fillId="6" borderId="14" xfId="1" applyFont="1" applyFill="1" applyBorder="1" applyAlignment="1" applyProtection="1">
      <alignment horizontal="left" vertical="center"/>
      <protection locked="0" hidden="1"/>
    </xf>
    <xf numFmtId="0" fontId="46" fillId="6" borderId="35" xfId="1" applyNumberFormat="1" applyFont="1" applyFill="1" applyBorder="1" applyAlignment="1" applyProtection="1">
      <alignment horizontal="center" vertical="center"/>
      <protection locked="0" hidden="1"/>
    </xf>
    <xf numFmtId="0" fontId="46" fillId="6" borderId="4" xfId="1" applyNumberFormat="1" applyFont="1" applyFill="1" applyBorder="1" applyAlignment="1" applyProtection="1">
      <alignment horizontal="center" vertical="center"/>
      <protection locked="0" hidden="1"/>
    </xf>
    <xf numFmtId="0" fontId="41" fillId="0" borderId="40" xfId="1" applyFont="1" applyFill="1" applyBorder="1" applyAlignment="1" applyProtection="1">
      <alignment horizontal="right" vertical="center"/>
      <protection locked="0" hidden="1"/>
    </xf>
    <xf numFmtId="0" fontId="41" fillId="0" borderId="3" xfId="1" applyFont="1" applyFill="1" applyBorder="1" applyAlignment="1" applyProtection="1">
      <alignment horizontal="right" vertical="center"/>
      <protection locked="0" hidden="1"/>
    </xf>
    <xf numFmtId="0" fontId="46" fillId="6" borderId="53" xfId="0" applyNumberFormat="1" applyFont="1" applyFill="1" applyBorder="1" applyAlignment="1" applyProtection="1">
      <alignment horizontal="center" vertical="center"/>
      <protection locked="0" hidden="1"/>
    </xf>
    <xf numFmtId="0" fontId="46" fillId="6" borderId="118" xfId="0" applyNumberFormat="1" applyFont="1" applyFill="1" applyBorder="1" applyAlignment="1" applyProtection="1">
      <alignment horizontal="center" vertical="center"/>
      <protection locked="0" hidden="1"/>
    </xf>
    <xf numFmtId="0" fontId="41" fillId="0" borderId="31" xfId="1" applyFont="1" applyBorder="1" applyAlignment="1" applyProtection="1">
      <alignment horizontal="right" vertical="center"/>
    </xf>
    <xf numFmtId="0" fontId="41" fillId="0" borderId="32" xfId="1" applyFont="1" applyBorder="1" applyAlignment="1" applyProtection="1">
      <alignment horizontal="right" vertical="center"/>
    </xf>
    <xf numFmtId="0" fontId="41" fillId="0" borderId="13" xfId="1" applyFont="1" applyBorder="1" applyAlignment="1" applyProtection="1">
      <alignment horizontal="right" vertical="center"/>
    </xf>
    <xf numFmtId="0" fontId="41" fillId="0" borderId="31" xfId="1" applyFont="1" applyFill="1" applyBorder="1" applyAlignment="1" applyProtection="1">
      <alignment horizontal="right" vertical="center"/>
      <protection hidden="1"/>
    </xf>
    <xf numFmtId="0" fontId="41" fillId="0" borderId="32" xfId="1" applyFont="1" applyFill="1" applyBorder="1" applyAlignment="1" applyProtection="1">
      <alignment horizontal="right" vertical="center"/>
      <protection hidden="1"/>
    </xf>
    <xf numFmtId="0" fontId="41" fillId="0" borderId="13" xfId="1" applyFont="1" applyFill="1" applyBorder="1" applyAlignment="1" applyProtection="1">
      <alignment horizontal="right" vertical="center"/>
      <protection hidden="1"/>
    </xf>
    <xf numFmtId="0" fontId="46" fillId="6" borderId="35" xfId="0" applyNumberFormat="1" applyFont="1" applyFill="1" applyBorder="1" applyAlignment="1" applyProtection="1">
      <alignment horizontal="center" vertical="center"/>
      <protection locked="0" hidden="1"/>
    </xf>
    <xf numFmtId="0" fontId="46" fillId="6" borderId="4" xfId="0" applyNumberFormat="1" applyFont="1" applyFill="1" applyBorder="1" applyAlignment="1" applyProtection="1">
      <alignment horizontal="center" vertical="center"/>
      <protection locked="0" hidden="1"/>
    </xf>
    <xf numFmtId="49" fontId="41" fillId="0" borderId="48" xfId="0" applyNumberFormat="1" applyFont="1" applyBorder="1" applyAlignment="1" applyProtection="1">
      <alignment horizontal="right" vertical="center" wrapText="1"/>
      <protection hidden="1"/>
    </xf>
    <xf numFmtId="49" fontId="41" fillId="0" borderId="58" xfId="0" applyNumberFormat="1" applyFont="1" applyBorder="1" applyAlignment="1" applyProtection="1">
      <alignment horizontal="right" vertical="center" wrapText="1"/>
      <protection hidden="1"/>
    </xf>
    <xf numFmtId="49" fontId="41" fillId="0" borderId="40" xfId="0" applyNumberFormat="1" applyFont="1" applyBorder="1" applyAlignment="1" applyProtection="1">
      <alignment horizontal="right" vertical="center" wrapText="1"/>
      <protection hidden="1"/>
    </xf>
    <xf numFmtId="49" fontId="41" fillId="0" borderId="41" xfId="0" applyNumberFormat="1" applyFont="1" applyBorder="1" applyAlignment="1" applyProtection="1">
      <alignment horizontal="right" vertical="center" wrapText="1"/>
      <protection hidden="1"/>
    </xf>
    <xf numFmtId="0" fontId="38" fillId="0" borderId="33"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2" xfId="1" applyFont="1" applyBorder="1" applyAlignment="1" applyProtection="1">
      <alignment horizontal="center" vertical="center"/>
      <protection hidden="1"/>
    </xf>
    <xf numFmtId="14" fontId="42" fillId="6" borderId="36" xfId="1" applyNumberFormat="1" applyFont="1" applyFill="1" applyBorder="1" applyAlignment="1" applyProtection="1">
      <alignment horizontal="left" vertical="center"/>
      <protection locked="0" hidden="1"/>
    </xf>
    <xf numFmtId="14" fontId="42" fillId="6" borderId="7" xfId="1" applyNumberFormat="1" applyFont="1" applyFill="1" applyBorder="1" applyAlignment="1" applyProtection="1">
      <alignment horizontal="left" vertical="center"/>
      <protection locked="0" hidden="1"/>
    </xf>
    <xf numFmtId="0" fontId="41" fillId="0" borderId="44" xfId="1" applyFont="1" applyBorder="1" applyAlignment="1" applyProtection="1">
      <alignment horizontal="right" vertical="center" wrapText="1"/>
      <protection hidden="1"/>
    </xf>
    <xf numFmtId="0" fontId="41" fillId="0" borderId="45" xfId="1" applyFont="1" applyBorder="1" applyAlignment="1" applyProtection="1">
      <alignment horizontal="right" vertical="center" wrapText="1"/>
      <protection hidden="1"/>
    </xf>
    <xf numFmtId="0" fontId="41" fillId="0" borderId="50" xfId="1" applyFont="1" applyBorder="1" applyAlignment="1" applyProtection="1">
      <alignment horizontal="right" vertical="center" wrapText="1"/>
      <protection hidden="1"/>
    </xf>
    <xf numFmtId="0" fontId="41" fillId="0" borderId="37" xfId="1" applyFont="1" applyBorder="1" applyAlignment="1" applyProtection="1">
      <alignment horizontal="right" vertical="center" wrapText="1"/>
      <protection hidden="1"/>
    </xf>
    <xf numFmtId="0" fontId="41" fillId="0" borderId="9" xfId="1" applyFont="1" applyBorder="1" applyAlignment="1" applyProtection="1">
      <alignment horizontal="right" vertical="center" wrapText="1"/>
      <protection hidden="1"/>
    </xf>
    <xf numFmtId="0" fontId="41" fillId="0" borderId="26" xfId="1" applyFont="1" applyBorder="1" applyAlignment="1" applyProtection="1">
      <alignment horizontal="right" vertical="center" wrapText="1"/>
      <protection hidden="1"/>
    </xf>
    <xf numFmtId="9" fontId="46" fillId="6" borderId="35" xfId="2" applyFont="1" applyFill="1" applyBorder="1" applyAlignment="1" applyProtection="1">
      <alignment horizontal="center" vertical="center"/>
      <protection locked="0" hidden="1"/>
    </xf>
    <xf numFmtId="9" fontId="46" fillId="6" borderId="4" xfId="2" applyFont="1" applyFill="1" applyBorder="1" applyAlignment="1" applyProtection="1">
      <alignment horizontal="center" vertical="center"/>
      <protection locked="0" hidden="1"/>
    </xf>
    <xf numFmtId="0" fontId="38" fillId="0" borderId="30" xfId="1" applyFont="1" applyBorder="1" applyAlignment="1" applyProtection="1">
      <alignment horizontal="center" vertical="center"/>
      <protection hidden="1"/>
    </xf>
    <xf numFmtId="0" fontId="38" fillId="0" borderId="1" xfId="1" applyFont="1" applyBorder="1" applyAlignment="1" applyProtection="1">
      <alignment horizontal="center" vertical="center"/>
      <protection hidden="1"/>
    </xf>
    <xf numFmtId="0" fontId="38" fillId="0" borderId="19" xfId="1" applyFont="1" applyBorder="1" applyAlignment="1" applyProtection="1">
      <alignment horizontal="center" vertical="center"/>
      <protection hidden="1"/>
    </xf>
    <xf numFmtId="0" fontId="41" fillId="0" borderId="15" xfId="1" applyFont="1" applyBorder="1" applyAlignment="1" applyProtection="1">
      <alignment horizontal="right" vertical="center"/>
      <protection hidden="1"/>
    </xf>
    <xf numFmtId="0" fontId="41" fillId="0" borderId="5" xfId="1" applyFont="1" applyBorder="1" applyAlignment="1" applyProtection="1">
      <alignment horizontal="right" vertical="center"/>
      <protection hidden="1"/>
    </xf>
    <xf numFmtId="2" fontId="46" fillId="6" borderId="115" xfId="1" applyNumberFormat="1" applyFont="1" applyFill="1" applyBorder="1" applyAlignment="1" applyProtection="1">
      <alignment horizontal="right" vertical="center"/>
      <protection locked="0" hidden="1"/>
    </xf>
    <xf numFmtId="2" fontId="46" fillId="6" borderId="116" xfId="1" applyNumberFormat="1" applyFont="1" applyFill="1" applyBorder="1" applyAlignment="1" applyProtection="1">
      <alignment horizontal="right" vertical="center"/>
      <protection locked="0" hidden="1"/>
    </xf>
    <xf numFmtId="0" fontId="45" fillId="5" borderId="88" xfId="1" applyNumberFormat="1" applyFont="1" applyFill="1" applyBorder="1" applyAlignment="1" applyProtection="1">
      <alignment horizontal="left" vertical="center"/>
      <protection locked="0" hidden="1"/>
    </xf>
    <xf numFmtId="0" fontId="45" fillId="5" borderId="89" xfId="1" applyNumberFormat="1" applyFont="1" applyFill="1" applyBorder="1" applyAlignment="1" applyProtection="1">
      <alignment horizontal="left" vertical="center"/>
      <protection locked="0" hidden="1"/>
    </xf>
    <xf numFmtId="0" fontId="41" fillId="0" borderId="31" xfId="1" applyFont="1" applyBorder="1" applyAlignment="1" applyProtection="1">
      <alignment horizontal="right" vertical="center"/>
      <protection hidden="1"/>
    </xf>
    <xf numFmtId="0" fontId="41" fillId="0" borderId="32" xfId="1" applyFont="1" applyBorder="1" applyAlignment="1" applyProtection="1">
      <alignment horizontal="right" vertical="center"/>
      <protection hidden="1"/>
    </xf>
    <xf numFmtId="0" fontId="41" fillId="0" borderId="13" xfId="1" applyFont="1" applyBorder="1" applyAlignment="1" applyProtection="1">
      <alignment horizontal="right" vertical="center"/>
      <protection hidden="1"/>
    </xf>
    <xf numFmtId="0" fontId="40" fillId="6" borderId="32" xfId="1" applyNumberFormat="1" applyFont="1" applyFill="1" applyBorder="1" applyAlignment="1" applyProtection="1">
      <alignment horizontal="left" vertical="center"/>
      <protection locked="0" hidden="1"/>
    </xf>
    <xf numFmtId="0" fontId="40" fillId="6" borderId="4" xfId="1" applyNumberFormat="1" applyFont="1" applyFill="1" applyBorder="1" applyAlignment="1" applyProtection="1">
      <alignment horizontal="left" vertical="center"/>
      <protection locked="0" hidden="1"/>
    </xf>
    <xf numFmtId="0" fontId="40" fillId="5" borderId="42" xfId="1" applyNumberFormat="1" applyFont="1" applyFill="1" applyBorder="1" applyAlignment="1" applyProtection="1">
      <alignment horizontal="right" vertical="center"/>
      <protection hidden="1"/>
    </xf>
    <xf numFmtId="0" fontId="40" fillId="5" borderId="36" xfId="1" applyNumberFormat="1" applyFont="1" applyFill="1" applyBorder="1" applyAlignment="1" applyProtection="1">
      <alignment horizontal="right" vertical="center"/>
      <protection hidden="1"/>
    </xf>
    <xf numFmtId="0" fontId="40" fillId="5" borderId="43" xfId="1" applyNumberFormat="1" applyFont="1" applyFill="1" applyBorder="1" applyAlignment="1" applyProtection="1">
      <alignment horizontal="right" vertical="center"/>
      <protection hidden="1"/>
    </xf>
    <xf numFmtId="0" fontId="40" fillId="5" borderId="31" xfId="1" applyNumberFormat="1" applyFont="1" applyFill="1" applyBorder="1" applyAlignment="1" applyProtection="1">
      <alignment horizontal="right" vertical="center"/>
      <protection hidden="1"/>
    </xf>
    <xf numFmtId="0" fontId="40" fillId="5" borderId="32" xfId="1" applyNumberFormat="1" applyFont="1" applyFill="1" applyBorder="1" applyAlignment="1" applyProtection="1">
      <alignment horizontal="right" vertical="center"/>
      <protection hidden="1"/>
    </xf>
    <xf numFmtId="0" fontId="40" fillId="5" borderId="13" xfId="1" applyNumberFormat="1" applyFont="1" applyFill="1" applyBorder="1" applyAlignment="1" applyProtection="1">
      <alignment horizontal="right" vertical="center"/>
      <protection hidden="1"/>
    </xf>
    <xf numFmtId="0" fontId="41" fillId="0" borderId="15" xfId="1" applyFont="1" applyFill="1" applyBorder="1" applyAlignment="1" applyProtection="1">
      <alignment horizontal="right" vertical="center" wrapText="1"/>
      <protection hidden="1"/>
    </xf>
    <xf numFmtId="0" fontId="41" fillId="0" borderId="5" xfId="1" applyFont="1" applyFill="1" applyBorder="1" applyAlignment="1" applyProtection="1">
      <alignment horizontal="right" vertical="center" wrapText="1"/>
      <protection hidden="1"/>
    </xf>
    <xf numFmtId="0" fontId="41" fillId="0" borderId="16" xfId="1" applyFont="1" applyFill="1" applyBorder="1" applyAlignment="1" applyProtection="1">
      <alignment horizontal="right" vertical="center" wrapText="1"/>
      <protection hidden="1"/>
    </xf>
    <xf numFmtId="0" fontId="41" fillId="0" borderId="6" xfId="1" applyFont="1" applyFill="1" applyBorder="1" applyAlignment="1" applyProtection="1">
      <alignment horizontal="right" vertical="center" wrapText="1"/>
      <protection hidden="1"/>
    </xf>
    <xf numFmtId="0" fontId="40" fillId="6" borderId="5" xfId="0" applyFont="1" applyFill="1" applyBorder="1" applyAlignment="1" applyProtection="1">
      <alignment horizontal="left" vertical="center"/>
      <protection locked="0" hidden="1"/>
    </xf>
    <xf numFmtId="0" fontId="40" fillId="6" borderId="14" xfId="0" applyFont="1" applyFill="1" applyBorder="1" applyAlignment="1" applyProtection="1">
      <alignment horizontal="left" vertical="center"/>
      <protection locked="0" hidden="1"/>
    </xf>
    <xf numFmtId="0" fontId="40" fillId="6" borderId="6" xfId="0" applyFont="1" applyFill="1" applyBorder="1" applyAlignment="1" applyProtection="1">
      <alignment horizontal="left" vertical="center"/>
      <protection locked="0" hidden="1"/>
    </xf>
    <xf numFmtId="0" fontId="40" fillId="6" borderId="17" xfId="0" applyFont="1" applyFill="1" applyBorder="1" applyAlignment="1" applyProtection="1">
      <alignment horizontal="left" vertical="center"/>
      <protection locked="0" hidden="1"/>
    </xf>
    <xf numFmtId="0" fontId="40" fillId="6" borderId="35" xfId="1" applyFont="1" applyFill="1" applyBorder="1" applyAlignment="1" applyProtection="1">
      <alignment horizontal="left" vertical="center"/>
      <protection locked="0" hidden="1"/>
    </xf>
    <xf numFmtId="0" fontId="40" fillId="6" borderId="4" xfId="1" applyFont="1" applyFill="1" applyBorder="1" applyAlignment="1" applyProtection="1">
      <alignment horizontal="left" vertical="center"/>
      <protection locked="0" hidden="1"/>
    </xf>
    <xf numFmtId="0" fontId="53" fillId="0" borderId="48" xfId="0" applyFont="1" applyBorder="1" applyAlignment="1" applyProtection="1">
      <alignment horizontal="center" vertical="center" wrapText="1"/>
      <protection hidden="1"/>
    </xf>
    <xf numFmtId="0" fontId="53" fillId="0" borderId="47" xfId="0" applyFont="1" applyBorder="1" applyAlignment="1" applyProtection="1">
      <alignment horizontal="center" vertical="center" wrapText="1"/>
      <protection hidden="1"/>
    </xf>
    <xf numFmtId="0" fontId="53" fillId="0" borderId="49" xfId="0" applyFont="1" applyBorder="1" applyAlignment="1" applyProtection="1">
      <alignment horizontal="center" vertical="center" wrapText="1"/>
      <protection hidden="1"/>
    </xf>
    <xf numFmtId="0" fontId="53" fillId="0" borderId="37" xfId="0" applyFont="1" applyBorder="1" applyAlignment="1" applyProtection="1">
      <alignment horizontal="center" vertical="center" wrapText="1"/>
      <protection hidden="1"/>
    </xf>
    <xf numFmtId="0" fontId="53" fillId="0" borderId="9" xfId="0" applyFont="1" applyBorder="1" applyAlignment="1" applyProtection="1">
      <alignment horizontal="center" vertical="center" wrapText="1"/>
      <protection hidden="1"/>
    </xf>
    <xf numFmtId="0" fontId="53" fillId="0" borderId="39" xfId="0" applyFont="1" applyBorder="1" applyAlignment="1" applyProtection="1">
      <alignment horizontal="center" vertical="center" wrapText="1"/>
      <protection hidden="1"/>
    </xf>
    <xf numFmtId="0" fontId="43" fillId="0" borderId="52" xfId="0" applyFont="1" applyBorder="1" applyAlignment="1" applyProtection="1">
      <alignment horizontal="left" vertical="center" wrapText="1"/>
      <protection hidden="1"/>
    </xf>
    <xf numFmtId="0" fontId="43" fillId="0" borderId="46" xfId="0" applyFont="1" applyBorder="1" applyAlignment="1" applyProtection="1">
      <alignment horizontal="left" vertical="center" wrapText="1"/>
      <protection hidden="1"/>
    </xf>
    <xf numFmtId="0" fontId="43" fillId="0" borderId="53" xfId="0" applyFont="1" applyBorder="1" applyAlignment="1" applyProtection="1">
      <alignment horizontal="left" vertical="center" wrapText="1"/>
      <protection hidden="1"/>
    </xf>
    <xf numFmtId="0" fontId="43" fillId="0" borderId="118" xfId="0" applyFont="1" applyBorder="1" applyAlignment="1" applyProtection="1">
      <alignment horizontal="left" vertical="center" wrapText="1"/>
      <protection hidden="1"/>
    </xf>
    <xf numFmtId="0" fontId="38" fillId="8" borderId="44" xfId="0" applyFont="1" applyFill="1" applyBorder="1" applyAlignment="1" applyProtection="1">
      <alignment horizontal="right" vertical="center" wrapText="1"/>
      <protection hidden="1"/>
    </xf>
    <xf numFmtId="0" fontId="38" fillId="8" borderId="50" xfId="0" applyFont="1" applyFill="1" applyBorder="1" applyAlignment="1" applyProtection="1">
      <alignment horizontal="right" vertical="center" wrapText="1"/>
      <protection hidden="1"/>
    </xf>
    <xf numFmtId="0" fontId="38" fillId="8" borderId="40" xfId="0" applyFont="1" applyFill="1" applyBorder="1" applyAlignment="1" applyProtection="1">
      <alignment horizontal="right" vertical="center" wrapText="1"/>
      <protection hidden="1"/>
    </xf>
    <xf numFmtId="0" fontId="38" fillId="8" borderId="41" xfId="0" applyFont="1" applyFill="1" applyBorder="1" applyAlignment="1" applyProtection="1">
      <alignment horizontal="right" vertical="center" wrapText="1"/>
      <protection hidden="1"/>
    </xf>
    <xf numFmtId="0" fontId="44" fillId="6" borderId="0" xfId="0" applyFont="1" applyFill="1" applyBorder="1" applyAlignment="1" applyProtection="1">
      <alignment horizontal="center" vertical="center" wrapText="1"/>
      <protection locked="0"/>
    </xf>
    <xf numFmtId="0" fontId="44" fillId="6" borderId="3" xfId="0" applyFont="1" applyFill="1" applyBorder="1" applyAlignment="1" applyProtection="1">
      <alignment horizontal="center" vertical="center" wrapText="1"/>
      <protection locked="0"/>
    </xf>
    <xf numFmtId="0" fontId="54" fillId="0" borderId="119" xfId="0" applyFont="1" applyBorder="1" applyAlignment="1" applyProtection="1">
      <alignment horizontal="left" vertical="center" wrapText="1" readingOrder="1"/>
      <protection hidden="1"/>
    </xf>
    <xf numFmtId="0" fontId="54" fillId="0" borderId="100" xfId="0" applyFont="1" applyBorder="1" applyAlignment="1" applyProtection="1">
      <alignment horizontal="left" vertical="center" wrapText="1" readingOrder="1"/>
      <protection hidden="1"/>
    </xf>
    <xf numFmtId="0" fontId="54" fillId="0" borderId="40" xfId="0" applyFont="1" applyBorder="1" applyAlignment="1" applyProtection="1">
      <alignment horizontal="left" vertical="center" wrapText="1" readingOrder="1"/>
      <protection hidden="1"/>
    </xf>
    <xf numFmtId="0" fontId="54" fillId="0" borderId="3" xfId="0" applyFont="1" applyBorder="1" applyAlignment="1" applyProtection="1">
      <alignment horizontal="left" vertical="center" wrapText="1" readingOrder="1"/>
      <protection hidden="1"/>
    </xf>
    <xf numFmtId="0" fontId="54" fillId="0" borderId="118" xfId="0" applyFont="1" applyBorder="1" applyAlignment="1" applyProtection="1">
      <alignment horizontal="left" vertical="center" wrapText="1" readingOrder="1"/>
      <protection hidden="1"/>
    </xf>
    <xf numFmtId="0" fontId="35" fillId="0" borderId="48" xfId="0" applyFont="1" applyBorder="1" applyAlignment="1" applyProtection="1">
      <alignment horizontal="left" vertical="center" readingOrder="1"/>
      <protection hidden="1"/>
    </xf>
    <xf numFmtId="0" fontId="35" fillId="0" borderId="47" xfId="0" applyFont="1" applyBorder="1" applyAlignment="1" applyProtection="1">
      <alignment horizontal="left" vertical="center" readingOrder="1"/>
      <protection hidden="1"/>
    </xf>
    <xf numFmtId="0" fontId="35" fillId="0" borderId="44" xfId="0" applyFont="1" applyBorder="1" applyAlignment="1" applyProtection="1">
      <alignment horizontal="left" vertical="center" readingOrder="1"/>
      <protection hidden="1"/>
    </xf>
    <xf numFmtId="0" fontId="34" fillId="0" borderId="45" xfId="0" applyFont="1" applyBorder="1" applyAlignment="1" applyProtection="1">
      <alignment horizontal="left" vertical="center" readingOrder="1"/>
      <protection hidden="1"/>
    </xf>
    <xf numFmtId="0" fontId="54" fillId="0" borderId="37" xfId="0" applyFont="1" applyBorder="1" applyAlignment="1" applyProtection="1">
      <alignment horizontal="left" vertical="center" wrapText="1" readingOrder="1"/>
      <protection hidden="1"/>
    </xf>
    <xf numFmtId="0" fontId="54" fillId="0" borderId="9" xfId="0" applyFont="1" applyBorder="1" applyAlignment="1" applyProtection="1">
      <alignment horizontal="left" vertical="center" wrapText="1" readingOrder="1"/>
      <protection hidden="1"/>
    </xf>
    <xf numFmtId="0" fontId="54" fillId="0" borderId="39" xfId="0" applyFont="1" applyBorder="1" applyAlignment="1" applyProtection="1">
      <alignment horizontal="left" vertical="center" wrapText="1" readingOrder="1"/>
      <protection hidden="1"/>
    </xf>
    <xf numFmtId="0" fontId="54" fillId="9" borderId="119" xfId="0" applyFont="1" applyFill="1" applyBorder="1" applyAlignment="1" applyProtection="1">
      <alignment horizontal="left" vertical="center" wrapText="1" readingOrder="1"/>
      <protection hidden="1"/>
    </xf>
    <xf numFmtId="0" fontId="54" fillId="9" borderId="0" xfId="0" applyFont="1" applyFill="1" applyBorder="1" applyAlignment="1" applyProtection="1">
      <alignment horizontal="left" vertical="center" wrapText="1" readingOrder="1"/>
      <protection hidden="1"/>
    </xf>
    <xf numFmtId="0" fontId="54" fillId="9" borderId="100" xfId="0" applyFont="1" applyFill="1" applyBorder="1" applyAlignment="1" applyProtection="1">
      <alignment horizontal="left" vertical="center" wrapText="1" readingOrder="1"/>
      <protection hidden="1"/>
    </xf>
    <xf numFmtId="0" fontId="54" fillId="9" borderId="37" xfId="0" applyFont="1" applyFill="1" applyBorder="1" applyAlignment="1" applyProtection="1">
      <alignment horizontal="left" vertical="center" wrapText="1" readingOrder="1"/>
      <protection hidden="1"/>
    </xf>
    <xf numFmtId="0" fontId="54" fillId="9" borderId="9" xfId="0" applyFont="1" applyFill="1" applyBorder="1" applyAlignment="1" applyProtection="1">
      <alignment horizontal="left" vertical="center" wrapText="1" readingOrder="1"/>
      <protection hidden="1"/>
    </xf>
    <xf numFmtId="0" fontId="54" fillId="9" borderId="39" xfId="0" applyFont="1" applyFill="1" applyBorder="1" applyAlignment="1" applyProtection="1">
      <alignment horizontal="left" vertical="center" wrapText="1" readingOrder="1"/>
      <protection hidden="1"/>
    </xf>
  </cellXfs>
  <cellStyles count="3">
    <cellStyle name="Prozent" xfId="2" builtinId="5"/>
    <cellStyle name="Standard" xfId="0" builtinId="0"/>
    <cellStyle name="Standard_Vorlage Konstanzprüfung" xfId="1" xr:uid="{00000000-0005-0000-0000-000001000000}"/>
  </cellStyles>
  <dxfs count="16">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9F9F9"/>
      <color rgb="FFF6D86A"/>
      <color rgb="FFD6EBF6"/>
      <color rgb="FFFAF8DA"/>
      <color rgb="FFFFFF99"/>
      <color rgb="FFCCFFCC"/>
      <color rgb="FFEBD379"/>
      <color rgb="FFFFCC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108697</xdr:colOff>
      <xdr:row>39</xdr:row>
      <xdr:rowOff>148480</xdr:rowOff>
    </xdr:from>
    <xdr:to>
      <xdr:col>6</xdr:col>
      <xdr:colOff>628650</xdr:colOff>
      <xdr:row>43</xdr:row>
      <xdr:rowOff>1</xdr:rowOff>
    </xdr:to>
    <xdr:pic>
      <xdr:nvPicPr>
        <xdr:cNvPr id="2" name="Grafik 1">
          <a:extLst>
            <a:ext uri="{FF2B5EF4-FFF2-40B4-BE49-F238E27FC236}">
              <a16:creationId xmlns:a16="http://schemas.microsoft.com/office/drawing/2014/main" id="{4980B996-5CCF-47EA-982B-8676BC6FAF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0697" y="8501905"/>
          <a:ext cx="519953" cy="546846"/>
        </a:xfrm>
        <a:prstGeom prst="rect">
          <a:avLst/>
        </a:prstGeom>
      </xdr:spPr>
    </xdr:pic>
    <xdr:clientData/>
  </xdr:twoCellAnchor>
  <xdr:twoCellAnchor editAs="oneCell">
    <xdr:from>
      <xdr:col>6</xdr:col>
      <xdr:colOff>361950</xdr:colOff>
      <xdr:row>0</xdr:row>
      <xdr:rowOff>19051</xdr:rowOff>
    </xdr:from>
    <xdr:to>
      <xdr:col>6</xdr:col>
      <xdr:colOff>638175</xdr:colOff>
      <xdr:row>0</xdr:row>
      <xdr:rowOff>516255</xdr:rowOff>
    </xdr:to>
    <xdr:pic>
      <xdr:nvPicPr>
        <xdr:cNvPr id="3" name="Grafik 2">
          <a:extLst>
            <a:ext uri="{FF2B5EF4-FFF2-40B4-BE49-F238E27FC236}">
              <a16:creationId xmlns:a16="http://schemas.microsoft.com/office/drawing/2014/main" id="{37B58621-6265-4FE5-9F2B-7750F81457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33950" y="19051"/>
          <a:ext cx="276225" cy="49720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9C97B-755B-42EA-87F2-98EA392C4AB6}">
  <sheetPr>
    <tabColor rgb="FFEBD379"/>
  </sheetPr>
  <dimension ref="A1:G44"/>
  <sheetViews>
    <sheetView showGridLines="0" tabSelected="1" zoomScaleNormal="100" workbookViewId="0">
      <selection sqref="A1:F1"/>
    </sheetView>
  </sheetViews>
  <sheetFormatPr baseColWidth="10" defaultRowHeight="12.75"/>
  <cols>
    <col min="1" max="16384" width="11.42578125" style="78"/>
  </cols>
  <sheetData>
    <row r="1" spans="1:7" ht="44.25" customHeight="1">
      <c r="A1" s="207" t="s">
        <v>59</v>
      </c>
      <c r="B1" s="208"/>
      <c r="C1" s="208"/>
      <c r="D1" s="208"/>
      <c r="E1" s="208"/>
      <c r="F1" s="208"/>
      <c r="G1" s="62"/>
    </row>
    <row r="2" spans="1:7" ht="8.25" customHeight="1">
      <c r="A2" s="63"/>
      <c r="B2" s="64"/>
      <c r="C2" s="64"/>
      <c r="D2" s="64"/>
      <c r="E2" s="64"/>
      <c r="F2" s="64"/>
      <c r="G2" s="65"/>
    </row>
    <row r="3" spans="1:7">
      <c r="A3" s="209" t="s">
        <v>69</v>
      </c>
      <c r="B3" s="210"/>
      <c r="C3" s="210"/>
      <c r="D3" s="210"/>
      <c r="E3" s="210"/>
      <c r="F3" s="210"/>
      <c r="G3" s="211"/>
    </row>
    <row r="4" spans="1:7">
      <c r="A4" s="212"/>
      <c r="B4" s="210"/>
      <c r="C4" s="210"/>
      <c r="D4" s="210"/>
      <c r="E4" s="210"/>
      <c r="F4" s="210"/>
      <c r="G4" s="211"/>
    </row>
    <row r="5" spans="1:7" ht="25.5" customHeight="1">
      <c r="A5" s="212"/>
      <c r="B5" s="210"/>
      <c r="C5" s="210"/>
      <c r="D5" s="210"/>
      <c r="E5" s="210"/>
      <c r="F5" s="210"/>
      <c r="G5" s="211"/>
    </row>
    <row r="6" spans="1:7">
      <c r="A6" s="209" t="s">
        <v>75</v>
      </c>
      <c r="B6" s="210"/>
      <c r="C6" s="210"/>
      <c r="D6" s="210"/>
      <c r="E6" s="210"/>
      <c r="F6" s="210"/>
      <c r="G6" s="211"/>
    </row>
    <row r="7" spans="1:7">
      <c r="A7" s="212"/>
      <c r="B7" s="210"/>
      <c r="C7" s="210"/>
      <c r="D7" s="210"/>
      <c r="E7" s="210"/>
      <c r="F7" s="210"/>
      <c r="G7" s="211"/>
    </row>
    <row r="8" spans="1:7" ht="27" customHeight="1">
      <c r="A8" s="212"/>
      <c r="B8" s="210"/>
      <c r="C8" s="210"/>
      <c r="D8" s="210"/>
      <c r="E8" s="210"/>
      <c r="F8" s="210"/>
      <c r="G8" s="211"/>
    </row>
    <row r="9" spans="1:7">
      <c r="A9" s="209" t="s">
        <v>32</v>
      </c>
      <c r="B9" s="210"/>
      <c r="C9" s="210"/>
      <c r="D9" s="210"/>
      <c r="E9" s="210"/>
      <c r="F9" s="210"/>
      <c r="G9" s="211"/>
    </row>
    <row r="10" spans="1:7">
      <c r="A10" s="212"/>
      <c r="B10" s="210"/>
      <c r="C10" s="210"/>
      <c r="D10" s="210"/>
      <c r="E10" s="210"/>
      <c r="F10" s="210"/>
      <c r="G10" s="211"/>
    </row>
    <row r="11" spans="1:7">
      <c r="A11" s="212"/>
      <c r="B11" s="210"/>
      <c r="C11" s="210"/>
      <c r="D11" s="210"/>
      <c r="E11" s="210"/>
      <c r="F11" s="210"/>
      <c r="G11" s="211"/>
    </row>
    <row r="12" spans="1:7" ht="33" customHeight="1">
      <c r="A12" s="212"/>
      <c r="B12" s="210"/>
      <c r="C12" s="210"/>
      <c r="D12" s="210"/>
      <c r="E12" s="210"/>
      <c r="F12" s="210"/>
      <c r="G12" s="211"/>
    </row>
    <row r="13" spans="1:7">
      <c r="A13" s="209" t="s">
        <v>66</v>
      </c>
      <c r="B13" s="213"/>
      <c r="C13" s="213"/>
      <c r="D13" s="213"/>
      <c r="E13" s="213"/>
      <c r="F13" s="213"/>
      <c r="G13" s="214"/>
    </row>
    <row r="14" spans="1:7">
      <c r="A14" s="215"/>
      <c r="B14" s="213"/>
      <c r="C14" s="213"/>
      <c r="D14" s="213"/>
      <c r="E14" s="213"/>
      <c r="F14" s="213"/>
      <c r="G14" s="214"/>
    </row>
    <row r="15" spans="1:7" ht="26.25" customHeight="1">
      <c r="A15" s="215"/>
      <c r="B15" s="213"/>
      <c r="C15" s="213"/>
      <c r="D15" s="213"/>
      <c r="E15" s="213"/>
      <c r="F15" s="213"/>
      <c r="G15" s="214"/>
    </row>
    <row r="16" spans="1:7">
      <c r="A16" s="198" t="s">
        <v>67</v>
      </c>
      <c r="B16" s="199"/>
      <c r="C16" s="199"/>
      <c r="D16" s="199"/>
      <c r="E16" s="199"/>
      <c r="F16" s="199"/>
      <c r="G16" s="200"/>
    </row>
    <row r="17" spans="1:7">
      <c r="A17" s="201"/>
      <c r="B17" s="202"/>
      <c r="C17" s="202"/>
      <c r="D17" s="202"/>
      <c r="E17" s="202"/>
      <c r="F17" s="202"/>
      <c r="G17" s="203"/>
    </row>
    <row r="18" spans="1:7">
      <c r="A18" s="201"/>
      <c r="B18" s="202"/>
      <c r="C18" s="202"/>
      <c r="D18" s="202"/>
      <c r="E18" s="202"/>
      <c r="F18" s="202"/>
      <c r="G18" s="203"/>
    </row>
    <row r="19" spans="1:7">
      <c r="A19" s="201"/>
      <c r="B19" s="202"/>
      <c r="C19" s="202"/>
      <c r="D19" s="202"/>
      <c r="E19" s="202"/>
      <c r="F19" s="202"/>
      <c r="G19" s="203"/>
    </row>
    <row r="20" spans="1:7" ht="16.5" customHeight="1">
      <c r="A20" s="204"/>
      <c r="B20" s="205"/>
      <c r="C20" s="205"/>
      <c r="D20" s="205"/>
      <c r="E20" s="205"/>
      <c r="F20" s="205"/>
      <c r="G20" s="206"/>
    </row>
    <row r="21" spans="1:7" ht="18.75">
      <c r="A21" s="177" t="s">
        <v>56</v>
      </c>
      <c r="B21" s="178"/>
      <c r="C21" s="178"/>
      <c r="D21" s="178"/>
      <c r="E21" s="178"/>
      <c r="F21" s="178"/>
      <c r="G21" s="179"/>
    </row>
    <row r="22" spans="1:7">
      <c r="A22" s="180" t="s">
        <v>68</v>
      </c>
      <c r="B22" s="181"/>
      <c r="C22" s="181"/>
      <c r="D22" s="181"/>
      <c r="E22" s="181"/>
      <c r="F22" s="181"/>
      <c r="G22" s="182"/>
    </row>
    <row r="23" spans="1:7">
      <c r="A23" s="180"/>
      <c r="B23" s="181"/>
      <c r="C23" s="181"/>
      <c r="D23" s="181"/>
      <c r="E23" s="181"/>
      <c r="F23" s="181"/>
      <c r="G23" s="182"/>
    </row>
    <row r="24" spans="1:7" ht="57" customHeight="1">
      <c r="A24" s="180"/>
      <c r="B24" s="181"/>
      <c r="C24" s="181"/>
      <c r="D24" s="181"/>
      <c r="E24" s="181"/>
      <c r="F24" s="181"/>
      <c r="G24" s="182"/>
    </row>
    <row r="25" spans="1:7" ht="18.75">
      <c r="A25" s="177" t="s">
        <v>33</v>
      </c>
      <c r="B25" s="178"/>
      <c r="C25" s="178"/>
      <c r="D25" s="178"/>
      <c r="E25" s="178"/>
      <c r="F25" s="178"/>
      <c r="G25" s="179"/>
    </row>
    <row r="26" spans="1:7" ht="17.25" thickBot="1">
      <c r="A26" s="137" t="s">
        <v>34</v>
      </c>
      <c r="B26" s="80"/>
      <c r="C26" s="80"/>
      <c r="D26" s="80"/>
      <c r="E26" s="80"/>
      <c r="F26" s="80"/>
      <c r="G26" s="81"/>
    </row>
    <row r="27" spans="1:7" ht="23.25">
      <c r="A27" s="183" t="s">
        <v>35</v>
      </c>
      <c r="B27" s="184"/>
      <c r="C27" s="184"/>
      <c r="D27" s="184"/>
      <c r="E27" s="184"/>
      <c r="F27" s="184"/>
      <c r="G27" s="185"/>
    </row>
    <row r="28" spans="1:7">
      <c r="A28" s="186" t="s">
        <v>36</v>
      </c>
      <c r="B28" s="188" t="s">
        <v>37</v>
      </c>
      <c r="C28" s="189"/>
      <c r="D28" s="192" t="s">
        <v>38</v>
      </c>
      <c r="E28" s="193"/>
      <c r="F28" s="193"/>
      <c r="G28" s="194"/>
    </row>
    <row r="29" spans="1:7">
      <c r="A29" s="187"/>
      <c r="B29" s="190"/>
      <c r="C29" s="191"/>
      <c r="D29" s="195"/>
      <c r="E29" s="196"/>
      <c r="F29" s="196"/>
      <c r="G29" s="197"/>
    </row>
    <row r="30" spans="1:7" ht="14.25" customHeight="1">
      <c r="A30" s="138">
        <v>1</v>
      </c>
      <c r="B30" s="172" t="s">
        <v>47</v>
      </c>
      <c r="C30" s="173"/>
      <c r="D30" s="174" t="s">
        <v>46</v>
      </c>
      <c r="E30" s="175"/>
      <c r="F30" s="175"/>
      <c r="G30" s="176"/>
    </row>
    <row r="31" spans="1:7" ht="12.75" customHeight="1">
      <c r="A31" s="162">
        <v>2</v>
      </c>
      <c r="B31" s="158" t="s">
        <v>39</v>
      </c>
      <c r="C31" s="159"/>
      <c r="D31" s="152" t="s">
        <v>45</v>
      </c>
      <c r="E31" s="153"/>
      <c r="F31" s="153"/>
      <c r="G31" s="154"/>
    </row>
    <row r="32" spans="1:7" ht="12.75" customHeight="1">
      <c r="A32" s="163"/>
      <c r="B32" s="160"/>
      <c r="C32" s="161"/>
      <c r="D32" s="155"/>
      <c r="E32" s="156"/>
      <c r="F32" s="156"/>
      <c r="G32" s="157"/>
    </row>
    <row r="33" spans="1:7" ht="12.75" customHeight="1">
      <c r="A33" s="163"/>
      <c r="B33" s="160"/>
      <c r="C33" s="161"/>
      <c r="D33" s="155"/>
      <c r="E33" s="156"/>
      <c r="F33" s="156"/>
      <c r="G33" s="157"/>
    </row>
    <row r="34" spans="1:7" ht="12.75" customHeight="1">
      <c r="A34" s="163"/>
      <c r="B34" s="160"/>
      <c r="C34" s="161"/>
      <c r="D34" s="155"/>
      <c r="E34" s="156"/>
      <c r="F34" s="156"/>
      <c r="G34" s="157"/>
    </row>
    <row r="35" spans="1:7" ht="15.75" customHeight="1">
      <c r="A35" s="169" t="s">
        <v>40</v>
      </c>
      <c r="B35" s="158" t="s">
        <v>57</v>
      </c>
      <c r="C35" s="159"/>
      <c r="D35" s="152" t="s">
        <v>58</v>
      </c>
      <c r="E35" s="153"/>
      <c r="F35" s="153"/>
      <c r="G35" s="154"/>
    </row>
    <row r="36" spans="1:7" ht="12.75" customHeight="1">
      <c r="A36" s="170"/>
      <c r="B36" s="160"/>
      <c r="C36" s="161"/>
      <c r="D36" s="155"/>
      <c r="E36" s="156"/>
      <c r="F36" s="156"/>
      <c r="G36" s="157"/>
    </row>
    <row r="37" spans="1:7" ht="12.75" customHeight="1">
      <c r="A37" s="171"/>
      <c r="B37" s="167"/>
      <c r="C37" s="168"/>
      <c r="D37" s="164"/>
      <c r="E37" s="165"/>
      <c r="F37" s="165"/>
      <c r="G37" s="166"/>
    </row>
    <row r="38" spans="1:7" ht="14.25" customHeight="1">
      <c r="A38" s="140" t="s">
        <v>62</v>
      </c>
      <c r="B38" s="158" t="s">
        <v>60</v>
      </c>
      <c r="C38" s="159"/>
      <c r="D38" s="152" t="s">
        <v>61</v>
      </c>
      <c r="E38" s="153"/>
      <c r="F38" s="153"/>
      <c r="G38" s="154"/>
    </row>
    <row r="39" spans="1:7" ht="28.5" customHeight="1" thickBot="1">
      <c r="A39" s="139" t="s">
        <v>65</v>
      </c>
      <c r="B39" s="147" t="s">
        <v>76</v>
      </c>
      <c r="C39" s="148"/>
      <c r="D39" s="149" t="s">
        <v>77</v>
      </c>
      <c r="E39" s="150"/>
      <c r="F39" s="150"/>
      <c r="G39" s="151"/>
    </row>
    <row r="40" spans="1:7" ht="14.25">
      <c r="A40" s="66" t="s">
        <v>41</v>
      </c>
      <c r="B40" s="67"/>
      <c r="C40" s="67"/>
      <c r="D40" s="67"/>
      <c r="E40" s="67"/>
      <c r="F40" s="67"/>
      <c r="G40" s="68"/>
    </row>
    <row r="41" spans="1:7" ht="13.5">
      <c r="A41" s="69" t="s">
        <v>42</v>
      </c>
      <c r="B41" s="70"/>
      <c r="C41" s="70"/>
      <c r="D41" s="70"/>
      <c r="E41" s="70"/>
      <c r="F41" s="70"/>
      <c r="G41" s="71"/>
    </row>
    <row r="42" spans="1:7" ht="13.5">
      <c r="A42" s="69" t="s">
        <v>43</v>
      </c>
      <c r="B42" s="70"/>
      <c r="C42" s="70"/>
      <c r="D42" s="70"/>
      <c r="E42" s="70"/>
      <c r="F42" s="70"/>
      <c r="G42" s="71"/>
    </row>
    <row r="43" spans="1:7" ht="13.5">
      <c r="A43" s="69" t="s">
        <v>44</v>
      </c>
      <c r="B43" s="70"/>
      <c r="C43" s="70"/>
      <c r="D43" s="70"/>
      <c r="E43" s="70"/>
      <c r="F43" s="70"/>
      <c r="G43" s="71"/>
    </row>
    <row r="44" spans="1:7" ht="13.5">
      <c r="A44" s="72" t="s">
        <v>78</v>
      </c>
      <c r="B44" s="73"/>
      <c r="C44" s="73"/>
      <c r="D44" s="73"/>
      <c r="E44" s="73"/>
      <c r="F44" s="73"/>
      <c r="G44" s="74"/>
    </row>
  </sheetData>
  <sheetProtection sheet="1" objects="1" scenarios="1" selectLockedCells="1" selectUnlockedCells="1"/>
  <mergeCells count="25">
    <mergeCell ref="A16:G20"/>
    <mergeCell ref="A1:F1"/>
    <mergeCell ref="A3:G5"/>
    <mergeCell ref="A6:G8"/>
    <mergeCell ref="A9:G12"/>
    <mergeCell ref="A13:G15"/>
    <mergeCell ref="B30:C30"/>
    <mergeCell ref="D30:G30"/>
    <mergeCell ref="A21:G21"/>
    <mergeCell ref="A22:G24"/>
    <mergeCell ref="A25:G25"/>
    <mergeCell ref="A27:G27"/>
    <mergeCell ref="A28:A29"/>
    <mergeCell ref="B28:C29"/>
    <mergeCell ref="D28:G29"/>
    <mergeCell ref="B39:C39"/>
    <mergeCell ref="D39:G39"/>
    <mergeCell ref="D31:G34"/>
    <mergeCell ref="B31:C34"/>
    <mergeCell ref="A31:A34"/>
    <mergeCell ref="D35:G37"/>
    <mergeCell ref="B35:C37"/>
    <mergeCell ref="A35:A37"/>
    <mergeCell ref="B38:C38"/>
    <mergeCell ref="D38:G38"/>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AD43"/>
  <sheetViews>
    <sheetView showGridLines="0" showZeros="0" zoomScaleNormal="100" workbookViewId="0">
      <selection activeCell="D2" sqref="D2:E2"/>
    </sheetView>
  </sheetViews>
  <sheetFormatPr baseColWidth="10" defaultColWidth="11.5703125" defaultRowHeight="12.75"/>
  <cols>
    <col min="1" max="2" width="3.42578125" style="6" customWidth="1"/>
    <col min="3" max="3" width="14.85546875" style="6" customWidth="1"/>
    <col min="4" max="6" width="8.42578125" style="6" customWidth="1"/>
    <col min="7" max="7" width="9" style="6" customWidth="1"/>
    <col min="8" max="9" width="6.5703125" style="6" customWidth="1"/>
    <col min="10" max="17" width="8.140625" style="6" customWidth="1"/>
    <col min="18" max="19" width="6.7109375" style="6" customWidth="1"/>
    <col min="20" max="20" width="14.5703125" style="6" hidden="1" customWidth="1"/>
    <col min="21" max="16384" width="11.5703125" style="6"/>
  </cols>
  <sheetData>
    <row r="1" spans="1:30" s="28" customFormat="1" ht="15" customHeight="1">
      <c r="A1" s="280" t="s">
        <v>19</v>
      </c>
      <c r="B1" s="281"/>
      <c r="C1" s="281"/>
      <c r="D1" s="281"/>
      <c r="E1" s="282"/>
      <c r="F1" s="26"/>
      <c r="G1" s="267" t="s">
        <v>21</v>
      </c>
      <c r="H1" s="268"/>
      <c r="I1" s="268"/>
      <c r="J1" s="268"/>
      <c r="K1" s="269"/>
      <c r="L1" s="75"/>
      <c r="M1" s="267" t="s">
        <v>23</v>
      </c>
      <c r="N1" s="268"/>
      <c r="O1" s="268"/>
      <c r="P1" s="268"/>
      <c r="Q1" s="269"/>
      <c r="R1" s="13"/>
      <c r="S1" s="27"/>
      <c r="T1" s="14"/>
      <c r="U1" s="15"/>
      <c r="V1" s="15"/>
      <c r="W1" s="1"/>
    </row>
    <row r="2" spans="1:30" s="28" customFormat="1" ht="15.75" customHeight="1">
      <c r="A2" s="283" t="s">
        <v>20</v>
      </c>
      <c r="B2" s="284"/>
      <c r="C2" s="284"/>
      <c r="D2" s="247"/>
      <c r="E2" s="248"/>
      <c r="F2" s="29"/>
      <c r="G2" s="289" t="s">
        <v>5</v>
      </c>
      <c r="H2" s="290"/>
      <c r="I2" s="291"/>
      <c r="J2" s="278"/>
      <c r="K2" s="279"/>
      <c r="L2" s="4"/>
      <c r="M2" s="297" t="s">
        <v>24</v>
      </c>
      <c r="N2" s="298"/>
      <c r="O2" s="299"/>
      <c r="P2" s="292"/>
      <c r="Q2" s="293"/>
      <c r="R2" s="30"/>
      <c r="S2" s="27"/>
      <c r="T2" s="31"/>
      <c r="U2" s="16"/>
      <c r="V2" s="16"/>
      <c r="W2" s="32"/>
    </row>
    <row r="3" spans="1:30" s="28" customFormat="1" ht="15.75" customHeight="1" thickBot="1">
      <c r="A3" s="283" t="s">
        <v>49</v>
      </c>
      <c r="B3" s="284"/>
      <c r="C3" s="284"/>
      <c r="D3" s="247"/>
      <c r="E3" s="248"/>
      <c r="F3" s="29"/>
      <c r="G3" s="272" t="s">
        <v>63</v>
      </c>
      <c r="H3" s="273"/>
      <c r="I3" s="274"/>
      <c r="J3" s="285"/>
      <c r="K3" s="287" t="s">
        <v>31</v>
      </c>
      <c r="L3" s="5"/>
      <c r="M3" s="294" t="s">
        <v>28</v>
      </c>
      <c r="N3" s="295"/>
      <c r="O3" s="296"/>
      <c r="P3" s="270"/>
      <c r="Q3" s="271"/>
      <c r="R3" s="18"/>
      <c r="S3" s="27"/>
      <c r="T3" s="33"/>
      <c r="U3" s="7"/>
      <c r="V3" s="7"/>
      <c r="W3" s="32"/>
    </row>
    <row r="4" spans="1:30" s="28" customFormat="1" ht="15.75" customHeight="1" thickBot="1">
      <c r="A4" s="283" t="s">
        <v>17</v>
      </c>
      <c r="B4" s="284"/>
      <c r="C4" s="284"/>
      <c r="D4" s="247"/>
      <c r="E4" s="248"/>
      <c r="F4" s="29"/>
      <c r="G4" s="275"/>
      <c r="H4" s="276"/>
      <c r="I4" s="277"/>
      <c r="J4" s="286"/>
      <c r="K4" s="288"/>
      <c r="L4" s="5"/>
      <c r="M4" s="34"/>
      <c r="N4" s="34"/>
      <c r="O4" s="34"/>
      <c r="P4" s="35"/>
      <c r="Q4" s="82"/>
      <c r="R4" s="18"/>
      <c r="S4" s="27"/>
      <c r="T4" s="36"/>
      <c r="U4" s="7" t="b">
        <f>IF(J15="Prüfdatum",FALSE,TRUE)</f>
        <v>0</v>
      </c>
      <c r="V4" s="7"/>
      <c r="W4" s="32"/>
      <c r="X4" s="37"/>
    </row>
    <row r="5" spans="1:30" s="28" customFormat="1" ht="15.75" customHeight="1">
      <c r="A5" s="283" t="s">
        <v>6</v>
      </c>
      <c r="B5" s="284"/>
      <c r="C5" s="284"/>
      <c r="D5" s="308"/>
      <c r="E5" s="309"/>
      <c r="F5" s="29"/>
      <c r="G5" s="255" t="s">
        <v>3</v>
      </c>
      <c r="H5" s="256"/>
      <c r="I5" s="257"/>
      <c r="J5" s="249"/>
      <c r="K5" s="250"/>
      <c r="L5" s="3"/>
      <c r="M5" s="310" t="s">
        <v>18</v>
      </c>
      <c r="N5" s="311"/>
      <c r="O5" s="311"/>
      <c r="P5" s="311"/>
      <c r="Q5" s="312"/>
      <c r="R5" s="30"/>
      <c r="S5" s="30"/>
      <c r="T5" s="38"/>
      <c r="U5" s="7" t="b">
        <f>IF(K15="Prüfdatum",FALSE,TRUE)</f>
        <v>0</v>
      </c>
      <c r="V5" s="7"/>
      <c r="W5" s="29"/>
    </row>
    <row r="6" spans="1:30" s="28" customFormat="1" ht="15.75" customHeight="1">
      <c r="A6" s="283" t="s">
        <v>48</v>
      </c>
      <c r="B6" s="284"/>
      <c r="C6" s="284"/>
      <c r="D6" s="247"/>
      <c r="E6" s="248"/>
      <c r="F6" s="29"/>
      <c r="G6" s="258" t="s">
        <v>8</v>
      </c>
      <c r="H6" s="259"/>
      <c r="I6" s="260"/>
      <c r="J6" s="249"/>
      <c r="K6" s="250"/>
      <c r="L6" s="3"/>
      <c r="M6" s="313"/>
      <c r="N6" s="314"/>
      <c r="O6" s="314"/>
      <c r="P6" s="314"/>
      <c r="Q6" s="315"/>
      <c r="R6" s="30"/>
      <c r="S6" s="30"/>
      <c r="T6" s="16"/>
      <c r="U6" s="7" t="b">
        <f>IF(L15="Prüfdatum",FALSE,TRUE)</f>
        <v>0</v>
      </c>
      <c r="V6" s="8"/>
      <c r="W6" s="29"/>
    </row>
    <row r="7" spans="1:30" s="28" customFormat="1" ht="15.75" customHeight="1">
      <c r="A7" s="300" t="s">
        <v>22</v>
      </c>
      <c r="B7" s="301"/>
      <c r="C7" s="301"/>
      <c r="D7" s="247"/>
      <c r="E7" s="248"/>
      <c r="F7" s="29"/>
      <c r="G7" s="258" t="s">
        <v>7</v>
      </c>
      <c r="H7" s="259"/>
      <c r="I7" s="260"/>
      <c r="J7" s="261"/>
      <c r="K7" s="262"/>
      <c r="L7" s="39"/>
      <c r="M7" s="320" t="s">
        <v>4</v>
      </c>
      <c r="N7" s="321"/>
      <c r="O7" s="324"/>
      <c r="P7" s="316" t="s">
        <v>64</v>
      </c>
      <c r="Q7" s="317"/>
      <c r="R7" s="20"/>
      <c r="S7" s="20"/>
      <c r="T7" s="16"/>
      <c r="U7" s="7" t="b">
        <f>IF(M15="Prüfdatum",FALSE,TRUE)</f>
        <v>0</v>
      </c>
      <c r="V7" s="8"/>
      <c r="W7" s="29"/>
    </row>
    <row r="8" spans="1:30" s="28" customFormat="1" ht="15.75" customHeight="1" thickBot="1">
      <c r="A8" s="300"/>
      <c r="B8" s="301"/>
      <c r="C8" s="301"/>
      <c r="D8" s="304"/>
      <c r="E8" s="305"/>
      <c r="F8" s="29"/>
      <c r="G8" s="251" t="s">
        <v>55</v>
      </c>
      <c r="H8" s="252"/>
      <c r="I8" s="252"/>
      <c r="J8" s="253"/>
      <c r="K8" s="254"/>
      <c r="L8" s="89"/>
      <c r="M8" s="322"/>
      <c r="N8" s="323"/>
      <c r="O8" s="325"/>
      <c r="P8" s="318"/>
      <c r="Q8" s="319"/>
      <c r="R8" s="17"/>
      <c r="S8" s="17"/>
      <c r="T8" s="16"/>
      <c r="U8" s="7" t="b">
        <f>IF(N15="Prüfdatum",FALSE,TRUE)</f>
        <v>0</v>
      </c>
      <c r="V8" s="8"/>
      <c r="W8" s="29"/>
    </row>
    <row r="9" spans="1:30" s="28" customFormat="1" ht="15.75" customHeight="1">
      <c r="A9" s="300"/>
      <c r="B9" s="301"/>
      <c r="C9" s="301"/>
      <c r="D9" s="247"/>
      <c r="E9" s="248"/>
      <c r="F9" s="2"/>
      <c r="R9" s="40"/>
      <c r="S9" s="40"/>
      <c r="T9" s="17"/>
      <c r="U9" s="8" t="b">
        <f>IF(O15="Prüfdatum",FALSE,TRUE)</f>
        <v>0</v>
      </c>
      <c r="V9" s="8"/>
      <c r="W9" s="29"/>
    </row>
    <row r="10" spans="1:30" s="28" customFormat="1" ht="15.75" customHeight="1" thickBot="1">
      <c r="A10" s="302"/>
      <c r="B10" s="303"/>
      <c r="C10" s="303"/>
      <c r="D10" s="306"/>
      <c r="E10" s="307"/>
      <c r="F10" s="83"/>
      <c r="H10" s="29"/>
      <c r="I10" s="84"/>
      <c r="J10" s="84"/>
      <c r="N10" s="85"/>
      <c r="O10" s="85"/>
      <c r="P10" s="86"/>
      <c r="Q10" s="86"/>
      <c r="R10" s="42"/>
      <c r="S10" s="42"/>
      <c r="T10" s="43"/>
      <c r="U10" s="8" t="b">
        <f>IF(P15="Prüfdatum",FALSE,TRUE)</f>
        <v>0</v>
      </c>
      <c r="V10" s="44"/>
      <c r="W10" s="45"/>
      <c r="X10" s="46"/>
      <c r="Y10" s="46"/>
      <c r="Z10" s="46"/>
      <c r="AA10" s="46"/>
      <c r="AB10" s="46"/>
      <c r="AC10" s="46"/>
      <c r="AD10" s="46"/>
    </row>
    <row r="11" spans="1:30" s="76" customFormat="1" ht="15.75" customHeight="1">
      <c r="U11" s="76" t="b">
        <f>IF(Q15="Prüfdatum",FALSE,TRUE)</f>
        <v>0</v>
      </c>
    </row>
    <row r="12" spans="1:30" s="76" customFormat="1" ht="16.5" customHeight="1" thickBot="1"/>
    <row r="13" spans="1:30" ht="16.5" customHeight="1" thickBot="1">
      <c r="G13" s="242" t="s">
        <v>25</v>
      </c>
      <c r="H13" s="243"/>
      <c r="I13" s="244"/>
      <c r="J13" s="136"/>
      <c r="K13" s="245" t="s">
        <v>26</v>
      </c>
      <c r="L13" s="246"/>
      <c r="M13" s="48"/>
      <c r="N13" s="48"/>
      <c r="O13" s="48"/>
      <c r="P13" s="48"/>
      <c r="Q13" s="48"/>
      <c r="R13" s="49"/>
      <c r="S13" s="50"/>
      <c r="T13" s="19"/>
      <c r="U13" s="9" t="b">
        <f>IF(J16="Name",FALSE,TRUE)</f>
        <v>0</v>
      </c>
      <c r="V13" s="11"/>
      <c r="W13" s="47"/>
      <c r="X13" s="47"/>
      <c r="Y13" s="47"/>
      <c r="Z13" s="47"/>
      <c r="AA13" s="47"/>
      <c r="AB13" s="47"/>
      <c r="AC13" s="47"/>
      <c r="AD13" s="47"/>
    </row>
    <row r="14" spans="1:30" ht="16.5" customHeight="1" thickBot="1">
      <c r="B14" s="41"/>
      <c r="C14" s="41"/>
      <c r="D14" s="41"/>
      <c r="E14" s="41"/>
      <c r="F14" s="41"/>
      <c r="G14" s="223" t="s">
        <v>2</v>
      </c>
      <c r="H14" s="224"/>
      <c r="I14" s="225"/>
      <c r="J14" s="102" t="str">
        <f>IF(P3="","",DATE(YEAR(P3),MONTH(P3)+$J$13,DAY(P3)))</f>
        <v/>
      </c>
      <c r="K14" s="103" t="str">
        <f t="shared" ref="K14:Q14" si="0">IF(J14="","",DATE(YEAR(J14),MONTH(J14)+$J$13,DAY(J14)))</f>
        <v/>
      </c>
      <c r="L14" s="103" t="str">
        <f t="shared" si="0"/>
        <v/>
      </c>
      <c r="M14" s="103" t="str">
        <f t="shared" si="0"/>
        <v/>
      </c>
      <c r="N14" s="103" t="str">
        <f t="shared" si="0"/>
        <v/>
      </c>
      <c r="O14" s="103" t="str">
        <f t="shared" si="0"/>
        <v/>
      </c>
      <c r="P14" s="103" t="str">
        <f t="shared" si="0"/>
        <v/>
      </c>
      <c r="Q14" s="104" t="str">
        <f t="shared" si="0"/>
        <v/>
      </c>
      <c r="R14" s="19"/>
      <c r="S14" s="19"/>
      <c r="T14" s="21"/>
      <c r="U14" s="10" t="b">
        <f>IF(K16="Name",FALSE,TRUE)</f>
        <v>0</v>
      </c>
      <c r="V14" s="9"/>
      <c r="W14" s="41"/>
      <c r="X14" s="47"/>
      <c r="Y14" s="47"/>
      <c r="Z14" s="47"/>
      <c r="AA14" s="47"/>
      <c r="AB14" s="47"/>
    </row>
    <row r="15" spans="1:30" ht="16.5" customHeight="1" thickTop="1">
      <c r="A15" s="41"/>
      <c r="B15" s="51"/>
      <c r="C15" s="263" t="s">
        <v>10</v>
      </c>
      <c r="D15" s="264"/>
      <c r="E15" s="240" t="s">
        <v>0</v>
      </c>
      <c r="F15" s="238" t="s">
        <v>15</v>
      </c>
      <c r="G15" s="236" t="s">
        <v>9</v>
      </c>
      <c r="H15" s="234" t="s">
        <v>27</v>
      </c>
      <c r="I15" s="235"/>
      <c r="J15" s="105" t="s">
        <v>29</v>
      </c>
      <c r="K15" s="106" t="s">
        <v>29</v>
      </c>
      <c r="L15" s="106" t="s">
        <v>29</v>
      </c>
      <c r="M15" s="106" t="s">
        <v>29</v>
      </c>
      <c r="N15" s="106" t="s">
        <v>29</v>
      </c>
      <c r="O15" s="106" t="s">
        <v>29</v>
      </c>
      <c r="P15" s="106" t="s">
        <v>29</v>
      </c>
      <c r="Q15" s="107" t="s">
        <v>29</v>
      </c>
      <c r="R15" s="19"/>
      <c r="S15" s="19"/>
      <c r="T15" s="22"/>
      <c r="U15" s="11" t="b">
        <f>IF(L16="Name",FALSE,TRUE)</f>
        <v>0</v>
      </c>
      <c r="V15" s="11"/>
      <c r="W15" s="47"/>
      <c r="X15" s="47"/>
      <c r="Y15" s="47"/>
      <c r="Z15" s="47"/>
      <c r="AA15" s="47"/>
      <c r="AB15" s="47"/>
    </row>
    <row r="16" spans="1:30" ht="16.5" customHeight="1" thickBot="1">
      <c r="A16" s="52"/>
      <c r="B16" s="53"/>
      <c r="C16" s="265"/>
      <c r="D16" s="266"/>
      <c r="E16" s="241"/>
      <c r="F16" s="239"/>
      <c r="G16" s="237"/>
      <c r="H16" s="134" t="s">
        <v>11</v>
      </c>
      <c r="I16" s="135" t="s">
        <v>12</v>
      </c>
      <c r="J16" s="108" t="s">
        <v>30</v>
      </c>
      <c r="K16" s="109" t="s">
        <v>30</v>
      </c>
      <c r="L16" s="109" t="s">
        <v>30</v>
      </c>
      <c r="M16" s="109" t="s">
        <v>30</v>
      </c>
      <c r="N16" s="109" t="s">
        <v>30</v>
      </c>
      <c r="O16" s="109" t="s">
        <v>30</v>
      </c>
      <c r="P16" s="109" t="s">
        <v>30</v>
      </c>
      <c r="Q16" s="110" t="s">
        <v>30</v>
      </c>
      <c r="R16" s="19"/>
      <c r="S16" s="23"/>
      <c r="T16" s="23"/>
      <c r="U16" s="12" t="b">
        <f>IF(M16="Name",FALSE,TRUE)</f>
        <v>0</v>
      </c>
      <c r="V16" s="12"/>
    </row>
    <row r="17" spans="1:22" ht="18" customHeight="1">
      <c r="A17" s="216" t="s">
        <v>16</v>
      </c>
      <c r="B17" s="222">
        <v>1</v>
      </c>
      <c r="C17" s="111" t="s">
        <v>13</v>
      </c>
      <c r="D17" s="112" t="s">
        <v>1</v>
      </c>
      <c r="E17" s="232"/>
      <c r="F17" s="233"/>
      <c r="G17" s="90"/>
      <c r="H17" s="91">
        <f>U21-U21*0.3</f>
        <v>0</v>
      </c>
      <c r="I17" s="92">
        <f>U22+U22*0.3</f>
        <v>0</v>
      </c>
      <c r="J17" s="119"/>
      <c r="K17" s="120"/>
      <c r="L17" s="120"/>
      <c r="M17" s="120"/>
      <c r="N17" s="120"/>
      <c r="O17" s="120"/>
      <c r="P17" s="120"/>
      <c r="Q17" s="121"/>
      <c r="R17" s="19"/>
      <c r="S17" s="23"/>
      <c r="T17" s="23"/>
      <c r="U17" s="12" t="b">
        <f>IF(N16="Name",FALSE,TRUE)</f>
        <v>0</v>
      </c>
      <c r="V17" s="12"/>
    </row>
    <row r="18" spans="1:22" ht="18" customHeight="1">
      <c r="A18" s="217"/>
      <c r="B18" s="220"/>
      <c r="C18" s="113" t="s">
        <v>14</v>
      </c>
      <c r="D18" s="114"/>
      <c r="E18" s="231"/>
      <c r="F18" s="230"/>
      <c r="G18" s="93"/>
      <c r="H18" s="94">
        <f>G18*0.5</f>
        <v>0</v>
      </c>
      <c r="I18" s="95">
        <f>G18*1.5</f>
        <v>0</v>
      </c>
      <c r="J18" s="122"/>
      <c r="K18" s="123"/>
      <c r="L18" s="123"/>
      <c r="M18" s="123"/>
      <c r="N18" s="123"/>
      <c r="O18" s="123"/>
      <c r="P18" s="123"/>
      <c r="Q18" s="124"/>
      <c r="R18" s="19"/>
      <c r="S18" s="23"/>
      <c r="T18" s="23"/>
      <c r="U18" s="12" t="b">
        <f>IF(O16="Name",FALSE,TRUE)</f>
        <v>0</v>
      </c>
      <c r="V18" s="12"/>
    </row>
    <row r="19" spans="1:22" ht="18" customHeight="1">
      <c r="A19" s="217"/>
      <c r="B19" s="219">
        <v>2</v>
      </c>
      <c r="C19" s="115" t="s">
        <v>13</v>
      </c>
      <c r="D19" s="116" t="s">
        <v>1</v>
      </c>
      <c r="E19" s="228"/>
      <c r="F19" s="226"/>
      <c r="G19" s="96"/>
      <c r="H19" s="97">
        <f>G19-G19*0.3</f>
        <v>0</v>
      </c>
      <c r="I19" s="98">
        <f>G19+G19*0.3</f>
        <v>0</v>
      </c>
      <c r="J19" s="125"/>
      <c r="K19" s="125"/>
      <c r="L19" s="120"/>
      <c r="M19" s="120"/>
      <c r="N19" s="120"/>
      <c r="O19" s="120"/>
      <c r="P19" s="120"/>
      <c r="Q19" s="121"/>
      <c r="R19" s="19"/>
      <c r="S19" s="23"/>
      <c r="T19" s="23"/>
      <c r="U19" s="12" t="b">
        <f>IF(P16="Name",FALSE,TRUE)</f>
        <v>0</v>
      </c>
      <c r="V19" s="12"/>
    </row>
    <row r="20" spans="1:22" ht="18" customHeight="1">
      <c r="A20" s="217"/>
      <c r="B20" s="220"/>
      <c r="C20" s="113" t="s">
        <v>14</v>
      </c>
      <c r="D20" s="114"/>
      <c r="E20" s="231"/>
      <c r="F20" s="230"/>
      <c r="G20" s="93"/>
      <c r="H20" s="94">
        <f>U23*0.5</f>
        <v>0</v>
      </c>
      <c r="I20" s="95">
        <f>U23*1.5</f>
        <v>0</v>
      </c>
      <c r="J20" s="126"/>
      <c r="K20" s="126"/>
      <c r="L20" s="127"/>
      <c r="M20" s="123"/>
      <c r="N20" s="123"/>
      <c r="O20" s="123"/>
      <c r="P20" s="123"/>
      <c r="Q20" s="124"/>
      <c r="R20" s="19"/>
      <c r="S20" s="23"/>
      <c r="T20" s="23"/>
      <c r="U20" s="12" t="b">
        <f>IF(Q16="Name",FALSE,TRUE)</f>
        <v>0</v>
      </c>
      <c r="V20" s="12"/>
    </row>
    <row r="21" spans="1:22" ht="18" customHeight="1">
      <c r="A21" s="217"/>
      <c r="B21" s="219">
        <v>3</v>
      </c>
      <c r="C21" s="115" t="s">
        <v>13</v>
      </c>
      <c r="D21" s="116" t="s">
        <v>1</v>
      </c>
      <c r="E21" s="228"/>
      <c r="F21" s="226"/>
      <c r="G21" s="96"/>
      <c r="H21" s="97">
        <f>U24-U24*0.3</f>
        <v>0</v>
      </c>
      <c r="I21" s="98">
        <f>U24+U24*0.3</f>
        <v>0</v>
      </c>
      <c r="J21" s="128"/>
      <c r="K21" s="128"/>
      <c r="L21" s="129"/>
      <c r="M21" s="129"/>
      <c r="N21" s="129"/>
      <c r="O21" s="129"/>
      <c r="P21" s="129"/>
      <c r="Q21" s="130"/>
      <c r="R21" s="19"/>
      <c r="S21" s="23"/>
      <c r="T21" s="23"/>
      <c r="U21" s="24">
        <f>G17</f>
        <v>0</v>
      </c>
      <c r="V21" s="12"/>
    </row>
    <row r="22" spans="1:22" ht="18" customHeight="1">
      <c r="A22" s="217"/>
      <c r="B22" s="220"/>
      <c r="C22" s="113" t="s">
        <v>14</v>
      </c>
      <c r="D22" s="114"/>
      <c r="E22" s="231"/>
      <c r="F22" s="230"/>
      <c r="G22" s="93"/>
      <c r="H22" s="94">
        <f>G22*0.5</f>
        <v>0</v>
      </c>
      <c r="I22" s="95">
        <f>G22*1.5</f>
        <v>0</v>
      </c>
      <c r="J22" s="126"/>
      <c r="K22" s="126"/>
      <c r="L22" s="123"/>
      <c r="M22" s="123"/>
      <c r="N22" s="123"/>
      <c r="O22" s="123"/>
      <c r="P22" s="123"/>
      <c r="Q22" s="124"/>
      <c r="R22" s="19"/>
      <c r="S22" s="23"/>
      <c r="T22" s="23"/>
      <c r="U22" s="24">
        <f>G17</f>
        <v>0</v>
      </c>
      <c r="V22" s="12"/>
    </row>
    <row r="23" spans="1:22" ht="18" customHeight="1">
      <c r="A23" s="217"/>
      <c r="B23" s="219">
        <v>4</v>
      </c>
      <c r="C23" s="115" t="s">
        <v>13</v>
      </c>
      <c r="D23" s="116" t="s">
        <v>1</v>
      </c>
      <c r="E23" s="228"/>
      <c r="F23" s="226"/>
      <c r="G23" s="96"/>
      <c r="H23" s="97">
        <f>G23-G23*0.3</f>
        <v>0</v>
      </c>
      <c r="I23" s="98">
        <f>G23+G23*0.3</f>
        <v>0</v>
      </c>
      <c r="J23" s="128"/>
      <c r="K23" s="128"/>
      <c r="L23" s="129"/>
      <c r="M23" s="129"/>
      <c r="N23" s="129"/>
      <c r="O23" s="129"/>
      <c r="P23" s="129"/>
      <c r="Q23" s="130"/>
      <c r="R23" s="19"/>
      <c r="S23" s="23"/>
      <c r="T23" s="23"/>
      <c r="U23" s="25">
        <f>G20</f>
        <v>0</v>
      </c>
      <c r="V23" s="12"/>
    </row>
    <row r="24" spans="1:22" ht="18" customHeight="1">
      <c r="A24" s="217"/>
      <c r="B24" s="220"/>
      <c r="C24" s="113" t="s">
        <v>14</v>
      </c>
      <c r="D24" s="114"/>
      <c r="E24" s="231"/>
      <c r="F24" s="230"/>
      <c r="G24" s="93"/>
      <c r="H24" s="94">
        <f>U25*0.5</f>
        <v>0</v>
      </c>
      <c r="I24" s="95">
        <f>U25*1.5</f>
        <v>0</v>
      </c>
      <c r="J24" s="126"/>
      <c r="K24" s="126"/>
      <c r="L24" s="123"/>
      <c r="M24" s="123"/>
      <c r="N24" s="123"/>
      <c r="O24" s="123"/>
      <c r="P24" s="123"/>
      <c r="Q24" s="124"/>
      <c r="R24" s="19"/>
      <c r="S24" s="23"/>
      <c r="T24" s="23"/>
      <c r="U24" s="24">
        <f>G21</f>
        <v>0</v>
      </c>
      <c r="V24" s="12"/>
    </row>
    <row r="25" spans="1:22" ht="18" customHeight="1">
      <c r="A25" s="217"/>
      <c r="B25" s="219">
        <v>5</v>
      </c>
      <c r="C25" s="115" t="s">
        <v>13</v>
      </c>
      <c r="D25" s="116" t="s">
        <v>1</v>
      </c>
      <c r="E25" s="228"/>
      <c r="F25" s="226"/>
      <c r="G25" s="96"/>
      <c r="H25" s="97">
        <f>U26-U26*0.3</f>
        <v>0</v>
      </c>
      <c r="I25" s="98">
        <f>U26+U26*0.3</f>
        <v>0</v>
      </c>
      <c r="J25" s="128"/>
      <c r="K25" s="128"/>
      <c r="L25" s="129"/>
      <c r="M25" s="129"/>
      <c r="N25" s="129"/>
      <c r="O25" s="129"/>
      <c r="P25" s="129"/>
      <c r="Q25" s="130"/>
      <c r="R25" s="19"/>
      <c r="S25" s="23"/>
      <c r="T25" s="23"/>
      <c r="U25" s="25">
        <f>G24</f>
        <v>0</v>
      </c>
      <c r="V25" s="12"/>
    </row>
    <row r="26" spans="1:22" ht="18" customHeight="1" thickBot="1">
      <c r="A26" s="218"/>
      <c r="B26" s="221"/>
      <c r="C26" s="117" t="s">
        <v>14</v>
      </c>
      <c r="D26" s="118"/>
      <c r="E26" s="229"/>
      <c r="F26" s="227"/>
      <c r="G26" s="99"/>
      <c r="H26" s="100">
        <f>G26*0.5</f>
        <v>0</v>
      </c>
      <c r="I26" s="101">
        <f>G26*1.5</f>
        <v>0</v>
      </c>
      <c r="J26" s="131"/>
      <c r="K26" s="131"/>
      <c r="L26" s="132"/>
      <c r="M26" s="132"/>
      <c r="N26" s="132"/>
      <c r="O26" s="132"/>
      <c r="P26" s="132"/>
      <c r="Q26" s="133"/>
      <c r="R26" s="19"/>
      <c r="S26" s="23"/>
      <c r="T26" s="23"/>
      <c r="U26" s="24">
        <f>G25</f>
        <v>0</v>
      </c>
      <c r="V26" s="12"/>
    </row>
    <row r="27" spans="1:22" s="77" customFormat="1" ht="20.100000000000001" customHeight="1"/>
    <row r="28" spans="1:22" s="77" customFormat="1" ht="20.100000000000001" customHeight="1">
      <c r="E28" s="87"/>
      <c r="F28" s="87"/>
      <c r="G28" s="87"/>
      <c r="H28" s="87"/>
      <c r="I28" s="87"/>
      <c r="J28" s="87"/>
      <c r="K28" s="87"/>
      <c r="L28" s="87"/>
      <c r="M28" s="87"/>
      <c r="N28" s="87"/>
      <c r="O28" s="87"/>
    </row>
    <row r="29" spans="1:22" ht="15">
      <c r="E29" s="41"/>
      <c r="F29" s="88"/>
      <c r="G29" s="88"/>
      <c r="H29" s="88"/>
      <c r="I29" s="88"/>
      <c r="J29" s="88"/>
      <c r="K29" s="88"/>
      <c r="L29" s="88"/>
      <c r="M29" s="88"/>
      <c r="N29" s="88"/>
      <c r="O29" s="88"/>
      <c r="P29" s="47"/>
      <c r="Q29" s="47"/>
      <c r="R29" s="47"/>
      <c r="S29" s="47"/>
      <c r="T29" s="47"/>
      <c r="U29" s="11"/>
      <c r="V29" s="12"/>
    </row>
    <row r="30" spans="1:22">
      <c r="E30" s="41"/>
      <c r="F30" s="41"/>
      <c r="G30" s="41"/>
      <c r="H30" s="47"/>
      <c r="I30" s="47"/>
      <c r="J30" s="47"/>
      <c r="K30" s="47"/>
      <c r="L30" s="47"/>
      <c r="M30" s="47"/>
      <c r="N30" s="47"/>
      <c r="O30" s="47"/>
      <c r="P30" s="47"/>
      <c r="Q30" s="47"/>
      <c r="R30" s="47"/>
      <c r="S30" s="47"/>
      <c r="T30" s="47"/>
      <c r="U30" s="47"/>
    </row>
    <row r="31" spans="1:22">
      <c r="B31" s="47"/>
      <c r="C31" s="47"/>
      <c r="D31" s="47"/>
      <c r="E31" s="47"/>
      <c r="F31" s="47"/>
      <c r="G31" s="47"/>
      <c r="H31" s="47"/>
      <c r="I31" s="47"/>
      <c r="J31" s="47"/>
      <c r="K31" s="47"/>
      <c r="L31" s="47"/>
      <c r="M31" s="47"/>
      <c r="N31" s="47"/>
      <c r="O31" s="47"/>
      <c r="P31" s="47"/>
      <c r="Q31" s="47"/>
      <c r="R31" s="47"/>
    </row>
    <row r="32" spans="1:22">
      <c r="B32" s="47"/>
      <c r="C32" s="47"/>
      <c r="D32" s="47"/>
      <c r="E32" s="47"/>
      <c r="F32" s="47"/>
      <c r="G32" s="47"/>
      <c r="H32" s="47"/>
      <c r="I32" s="47"/>
      <c r="J32" s="47"/>
      <c r="K32" s="47"/>
      <c r="L32" s="47"/>
      <c r="M32" s="47"/>
      <c r="N32" s="47"/>
      <c r="O32" s="47"/>
      <c r="P32" s="47"/>
      <c r="Q32" s="47"/>
      <c r="R32" s="47"/>
    </row>
    <row r="33" spans="2:18" ht="15">
      <c r="B33" s="54"/>
      <c r="C33" s="54"/>
      <c r="D33" s="54"/>
      <c r="E33" s="54"/>
      <c r="F33" s="54"/>
      <c r="G33" s="54"/>
      <c r="H33" s="54"/>
      <c r="I33" s="54"/>
      <c r="J33" s="54"/>
      <c r="K33" s="54"/>
      <c r="L33" s="54"/>
      <c r="M33" s="54"/>
      <c r="N33" s="54"/>
      <c r="O33" s="54"/>
      <c r="P33" s="54"/>
      <c r="Q33" s="47"/>
      <c r="R33" s="47"/>
    </row>
    <row r="34" spans="2:18">
      <c r="B34" s="46"/>
      <c r="C34" s="46"/>
      <c r="D34" s="55"/>
      <c r="E34" s="56"/>
      <c r="F34" s="57"/>
      <c r="G34" s="57"/>
      <c r="H34" s="57"/>
      <c r="I34" s="57"/>
      <c r="J34" s="55"/>
      <c r="K34" s="55"/>
      <c r="L34" s="45"/>
      <c r="M34" s="45"/>
      <c r="N34" s="45"/>
      <c r="O34" s="45"/>
      <c r="P34" s="45"/>
      <c r="Q34" s="47"/>
      <c r="R34" s="47"/>
    </row>
    <row r="35" spans="2:18">
      <c r="B35" s="58"/>
      <c r="C35" s="58"/>
      <c r="D35" s="56"/>
      <c r="E35" s="56"/>
      <c r="F35" s="46"/>
      <c r="G35" s="46"/>
      <c r="H35" s="46"/>
      <c r="I35" s="46"/>
      <c r="J35" s="59"/>
      <c r="K35" s="59"/>
      <c r="L35" s="60"/>
      <c r="M35" s="60"/>
      <c r="N35" s="60"/>
      <c r="O35" s="60"/>
      <c r="P35" s="60"/>
      <c r="Q35" s="47"/>
      <c r="R35" s="47"/>
    </row>
    <row r="36" spans="2:18">
      <c r="B36" s="46"/>
      <c r="C36" s="46"/>
      <c r="D36" s="56"/>
      <c r="E36" s="56"/>
      <c r="F36" s="46"/>
      <c r="G36" s="46"/>
      <c r="H36" s="46"/>
      <c r="I36" s="46"/>
      <c r="J36" s="59"/>
      <c r="K36" s="59"/>
      <c r="L36" s="60"/>
      <c r="M36" s="60"/>
      <c r="N36" s="60"/>
      <c r="O36" s="60"/>
      <c r="P36" s="60"/>
      <c r="Q36" s="47"/>
      <c r="R36" s="47"/>
    </row>
    <row r="37" spans="2:18">
      <c r="B37" s="46"/>
      <c r="C37" s="46"/>
      <c r="D37" s="56"/>
      <c r="E37" s="56"/>
      <c r="F37" s="46"/>
      <c r="G37" s="46"/>
      <c r="H37" s="46"/>
      <c r="I37" s="46"/>
      <c r="J37" s="59"/>
      <c r="K37" s="59"/>
      <c r="L37" s="59"/>
      <c r="M37" s="59"/>
      <c r="N37" s="59"/>
      <c r="O37" s="59"/>
      <c r="P37" s="61"/>
      <c r="Q37" s="47"/>
      <c r="R37" s="47"/>
    </row>
    <row r="38" spans="2:18">
      <c r="B38" s="47"/>
      <c r="C38" s="47"/>
      <c r="D38" s="47"/>
      <c r="E38" s="47"/>
      <c r="F38" s="47"/>
      <c r="G38" s="47"/>
      <c r="H38" s="47"/>
      <c r="I38" s="47"/>
      <c r="J38" s="47"/>
      <c r="K38" s="47"/>
      <c r="L38" s="47"/>
      <c r="M38" s="47"/>
      <c r="N38" s="47"/>
      <c r="O38" s="47"/>
      <c r="P38" s="47"/>
      <c r="Q38" s="47"/>
      <c r="R38" s="47"/>
    </row>
    <row r="39" spans="2:18">
      <c r="B39" s="47"/>
      <c r="C39" s="47"/>
      <c r="D39" s="47"/>
      <c r="E39" s="47"/>
      <c r="F39" s="47"/>
      <c r="G39" s="47"/>
      <c r="H39" s="47"/>
      <c r="I39" s="47"/>
      <c r="J39" s="47"/>
      <c r="K39" s="47"/>
      <c r="L39" s="47"/>
      <c r="M39" s="47"/>
      <c r="N39" s="47"/>
      <c r="O39" s="47"/>
      <c r="P39" s="47"/>
      <c r="Q39" s="47"/>
      <c r="R39" s="47"/>
    </row>
    <row r="40" spans="2:18">
      <c r="B40" s="47"/>
      <c r="C40" s="47"/>
      <c r="D40" s="47"/>
      <c r="E40" s="47"/>
      <c r="F40" s="47"/>
      <c r="G40" s="47"/>
      <c r="H40" s="47"/>
      <c r="I40" s="47"/>
      <c r="J40" s="47"/>
      <c r="K40" s="47"/>
      <c r="L40" s="47"/>
      <c r="M40" s="47"/>
      <c r="N40" s="47"/>
      <c r="O40" s="47"/>
      <c r="P40" s="47"/>
      <c r="Q40" s="47"/>
      <c r="R40" s="47"/>
    </row>
    <row r="41" spans="2:18">
      <c r="B41" s="47"/>
      <c r="C41" s="47"/>
      <c r="D41" s="47"/>
      <c r="E41" s="47"/>
      <c r="F41" s="47"/>
      <c r="G41" s="47"/>
      <c r="H41" s="47"/>
      <c r="I41" s="47"/>
      <c r="J41" s="47"/>
      <c r="K41" s="47"/>
      <c r="L41" s="47"/>
      <c r="M41" s="47"/>
      <c r="N41" s="47"/>
      <c r="O41" s="47"/>
      <c r="P41" s="47"/>
      <c r="Q41" s="47"/>
      <c r="R41" s="47"/>
    </row>
    <row r="42" spans="2:18">
      <c r="B42" s="47"/>
      <c r="C42" s="47"/>
      <c r="D42" s="47"/>
      <c r="E42" s="47"/>
      <c r="F42" s="47"/>
      <c r="G42" s="47"/>
      <c r="H42" s="47"/>
      <c r="I42" s="47"/>
      <c r="J42" s="47"/>
      <c r="K42" s="47"/>
      <c r="L42" s="47"/>
      <c r="M42" s="47"/>
      <c r="N42" s="47"/>
      <c r="O42" s="47"/>
      <c r="P42" s="47"/>
      <c r="Q42" s="47"/>
      <c r="R42" s="47"/>
    </row>
    <row r="43" spans="2:18">
      <c r="B43" s="47"/>
      <c r="C43" s="47"/>
      <c r="D43" s="47"/>
      <c r="E43" s="47"/>
      <c r="F43" s="47"/>
      <c r="G43" s="47"/>
      <c r="H43" s="47"/>
      <c r="I43" s="47"/>
      <c r="J43" s="47"/>
      <c r="K43" s="47"/>
      <c r="L43" s="47"/>
      <c r="M43" s="47"/>
      <c r="N43" s="47"/>
      <c r="O43" s="47"/>
      <c r="P43" s="47"/>
      <c r="Q43" s="47"/>
      <c r="R43" s="47"/>
    </row>
  </sheetData>
  <sheetProtection sheet="1" objects="1" scenarios="1" selectLockedCells="1"/>
  <mergeCells count="63">
    <mergeCell ref="M2:O2"/>
    <mergeCell ref="A4:C4"/>
    <mergeCell ref="A5:C5"/>
    <mergeCell ref="A6:C6"/>
    <mergeCell ref="A7:C10"/>
    <mergeCell ref="D7:E7"/>
    <mergeCell ref="D8:E8"/>
    <mergeCell ref="D9:E9"/>
    <mergeCell ref="D10:E10"/>
    <mergeCell ref="D5:E5"/>
    <mergeCell ref="M5:Q6"/>
    <mergeCell ref="P7:Q8"/>
    <mergeCell ref="M7:N8"/>
    <mergeCell ref="O7:O8"/>
    <mergeCell ref="C15:D16"/>
    <mergeCell ref="M1:Q1"/>
    <mergeCell ref="P3:Q3"/>
    <mergeCell ref="G3:I4"/>
    <mergeCell ref="J2:K2"/>
    <mergeCell ref="A1:E1"/>
    <mergeCell ref="A2:C2"/>
    <mergeCell ref="A3:C3"/>
    <mergeCell ref="D3:E3"/>
    <mergeCell ref="G1:K1"/>
    <mergeCell ref="D2:E2"/>
    <mergeCell ref="J3:J4"/>
    <mergeCell ref="K3:K4"/>
    <mergeCell ref="G2:I2"/>
    <mergeCell ref="P2:Q2"/>
    <mergeCell ref="M3:O3"/>
    <mergeCell ref="G13:I13"/>
    <mergeCell ref="K13:L13"/>
    <mergeCell ref="D4:E4"/>
    <mergeCell ref="D6:E6"/>
    <mergeCell ref="J5:K5"/>
    <mergeCell ref="G8:I8"/>
    <mergeCell ref="J8:K8"/>
    <mergeCell ref="J6:K6"/>
    <mergeCell ref="G5:I5"/>
    <mergeCell ref="G6:I6"/>
    <mergeCell ref="G7:I7"/>
    <mergeCell ref="J7:K7"/>
    <mergeCell ref="G14:I14"/>
    <mergeCell ref="F25:F26"/>
    <mergeCell ref="E25:E26"/>
    <mergeCell ref="F23:F24"/>
    <mergeCell ref="E23:E24"/>
    <mergeCell ref="F21:F22"/>
    <mergeCell ref="E21:E22"/>
    <mergeCell ref="E17:E18"/>
    <mergeCell ref="F17:F18"/>
    <mergeCell ref="E19:E20"/>
    <mergeCell ref="F19:F20"/>
    <mergeCell ref="H15:I15"/>
    <mergeCell ref="G15:G16"/>
    <mergeCell ref="F15:F16"/>
    <mergeCell ref="E15:E16"/>
    <mergeCell ref="A17:A26"/>
    <mergeCell ref="B23:B24"/>
    <mergeCell ref="B25:B26"/>
    <mergeCell ref="B17:B18"/>
    <mergeCell ref="B19:B20"/>
    <mergeCell ref="B21:B22"/>
  </mergeCells>
  <phoneticPr fontId="3" type="noConversion"/>
  <conditionalFormatting sqref="J15">
    <cfRule type="expression" dxfId="15" priority="16" stopIfTrue="1">
      <formula>$U$4</formula>
    </cfRule>
  </conditionalFormatting>
  <conditionalFormatting sqref="K15">
    <cfRule type="expression" dxfId="14" priority="15" stopIfTrue="1">
      <formula>$U$5</formula>
    </cfRule>
  </conditionalFormatting>
  <conditionalFormatting sqref="L15">
    <cfRule type="expression" dxfId="13" priority="14" stopIfTrue="1">
      <formula>$U$6</formula>
    </cfRule>
  </conditionalFormatting>
  <conditionalFormatting sqref="M15">
    <cfRule type="expression" dxfId="12" priority="13" stopIfTrue="1">
      <formula>$U$7</formula>
    </cfRule>
  </conditionalFormatting>
  <conditionalFormatting sqref="N15">
    <cfRule type="expression" dxfId="11" priority="12" stopIfTrue="1">
      <formula>$U$8</formula>
    </cfRule>
  </conditionalFormatting>
  <conditionalFormatting sqref="O15">
    <cfRule type="expression" dxfId="10" priority="11" stopIfTrue="1">
      <formula>$U$9</formula>
    </cfRule>
  </conditionalFormatting>
  <conditionalFormatting sqref="P15">
    <cfRule type="expression" dxfId="9" priority="10" stopIfTrue="1">
      <formula>$U$10</formula>
    </cfRule>
  </conditionalFormatting>
  <conditionalFormatting sqref="J16">
    <cfRule type="expression" dxfId="8" priority="8" stopIfTrue="1">
      <formula>$U$13</formula>
    </cfRule>
  </conditionalFormatting>
  <conditionalFormatting sqref="K16">
    <cfRule type="expression" dxfId="7" priority="7" stopIfTrue="1">
      <formula>$U$14</formula>
    </cfRule>
  </conditionalFormatting>
  <conditionalFormatting sqref="L16">
    <cfRule type="expression" dxfId="6" priority="6" stopIfTrue="1">
      <formula>$U$15</formula>
    </cfRule>
  </conditionalFormatting>
  <conditionalFormatting sqref="M16">
    <cfRule type="expression" dxfId="5" priority="5" stopIfTrue="1">
      <formula>$U$16</formula>
    </cfRule>
  </conditionalFormatting>
  <conditionalFormatting sqref="N16">
    <cfRule type="expression" dxfId="4" priority="4" stopIfTrue="1">
      <formula>$U$17</formula>
    </cfRule>
  </conditionalFormatting>
  <conditionalFormatting sqref="O16">
    <cfRule type="expression" dxfId="3" priority="3" stopIfTrue="1">
      <formula>$U$18</formula>
    </cfRule>
  </conditionalFormatting>
  <conditionalFormatting sqref="P16">
    <cfRule type="expression" dxfId="2" priority="2" stopIfTrue="1">
      <formula>$U$19</formula>
    </cfRule>
  </conditionalFormatting>
  <conditionalFormatting sqref="Q16">
    <cfRule type="expression" dxfId="1" priority="1" stopIfTrue="1">
      <formula>$U$20</formula>
    </cfRule>
  </conditionalFormatting>
  <conditionalFormatting sqref="Q15">
    <cfRule type="expression" dxfId="0" priority="17" stopIfTrue="1">
      <formula>$U$11</formula>
    </cfRule>
  </conditionalFormatting>
  <pageMargins left="0.70866141732283472" right="0.59055118110236227" top="0.65" bottom="0.98425196850393704" header="0.51181102362204722" footer="0.51181102362204722"/>
  <pageSetup paperSize="9" orientation="landscape" r:id="rId1"/>
  <headerFooter alignWithMargins="0"/>
  <ignoredErrors>
    <ignoredError sqref="J14"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K35"/>
  <sheetViews>
    <sheetView showGridLines="0" zoomScaleNormal="100" workbookViewId="0">
      <selection sqref="A1:B1"/>
    </sheetView>
  </sheetViews>
  <sheetFormatPr baseColWidth="10" defaultRowHeight="12.75"/>
  <cols>
    <col min="1" max="16384" width="11.42578125" style="78"/>
  </cols>
  <sheetData>
    <row r="1" spans="1:11" ht="20.25" customHeight="1">
      <c r="A1" s="331" t="s">
        <v>54</v>
      </c>
      <c r="B1" s="332"/>
      <c r="C1" s="142"/>
      <c r="D1" s="142"/>
      <c r="E1" s="142"/>
      <c r="F1" s="142"/>
      <c r="G1" s="142"/>
      <c r="H1" s="142"/>
      <c r="I1" s="142"/>
      <c r="J1" s="142"/>
      <c r="K1" s="143"/>
    </row>
    <row r="2" spans="1:11" ht="9" customHeight="1">
      <c r="A2" s="326" t="s">
        <v>73</v>
      </c>
      <c r="B2" s="181"/>
      <c r="C2" s="181"/>
      <c r="D2" s="181"/>
      <c r="E2" s="181"/>
      <c r="F2" s="181"/>
      <c r="G2" s="181"/>
      <c r="H2" s="181"/>
      <c r="I2" s="181"/>
      <c r="J2" s="181"/>
      <c r="K2" s="327"/>
    </row>
    <row r="3" spans="1:11" ht="12.75" customHeight="1">
      <c r="A3" s="326"/>
      <c r="B3" s="181"/>
      <c r="C3" s="181"/>
      <c r="D3" s="181"/>
      <c r="E3" s="181"/>
      <c r="F3" s="181"/>
      <c r="G3" s="181"/>
      <c r="H3" s="181"/>
      <c r="I3" s="181"/>
      <c r="J3" s="181"/>
      <c r="K3" s="327"/>
    </row>
    <row r="4" spans="1:11" ht="12.75" customHeight="1">
      <c r="A4" s="326"/>
      <c r="B4" s="181"/>
      <c r="C4" s="181"/>
      <c r="D4" s="181"/>
      <c r="E4" s="181"/>
      <c r="F4" s="181"/>
      <c r="G4" s="181"/>
      <c r="H4" s="181"/>
      <c r="I4" s="181"/>
      <c r="J4" s="181"/>
      <c r="K4" s="327"/>
    </row>
    <row r="5" spans="1:11" ht="12.75" customHeight="1">
      <c r="A5" s="326"/>
      <c r="B5" s="181"/>
      <c r="C5" s="181"/>
      <c r="D5" s="181"/>
      <c r="E5" s="181"/>
      <c r="F5" s="181"/>
      <c r="G5" s="181"/>
      <c r="H5" s="181"/>
      <c r="I5" s="181"/>
      <c r="J5" s="181"/>
      <c r="K5" s="327"/>
    </row>
    <row r="6" spans="1:11" ht="12.75" customHeight="1">
      <c r="A6" s="326"/>
      <c r="B6" s="181"/>
      <c r="C6" s="181"/>
      <c r="D6" s="181"/>
      <c r="E6" s="181"/>
      <c r="F6" s="181"/>
      <c r="G6" s="181"/>
      <c r="H6" s="181"/>
      <c r="I6" s="181"/>
      <c r="J6" s="181"/>
      <c r="K6" s="327"/>
    </row>
    <row r="7" spans="1:11" ht="12.75" customHeight="1">
      <c r="A7" s="326"/>
      <c r="B7" s="181"/>
      <c r="C7" s="181"/>
      <c r="D7" s="181"/>
      <c r="E7" s="181"/>
      <c r="F7" s="181"/>
      <c r="G7" s="181"/>
      <c r="H7" s="181"/>
      <c r="I7" s="181"/>
      <c r="J7" s="181"/>
      <c r="K7" s="327"/>
    </row>
    <row r="8" spans="1:11" ht="14.25" customHeight="1">
      <c r="A8" s="335"/>
      <c r="B8" s="336"/>
      <c r="C8" s="336"/>
      <c r="D8" s="336"/>
      <c r="E8" s="336"/>
      <c r="F8" s="336"/>
      <c r="G8" s="336"/>
      <c r="H8" s="336"/>
      <c r="I8" s="336"/>
      <c r="J8" s="336"/>
      <c r="K8" s="337"/>
    </row>
    <row r="9" spans="1:11" ht="18.75">
      <c r="A9" s="144" t="s">
        <v>53</v>
      </c>
      <c r="B9" s="141"/>
      <c r="C9" s="141"/>
      <c r="D9" s="141"/>
      <c r="E9" s="141"/>
      <c r="F9" s="141"/>
      <c r="G9" s="141"/>
      <c r="H9" s="141"/>
      <c r="I9" s="141"/>
      <c r="J9" s="141"/>
      <c r="K9" s="145"/>
    </row>
    <row r="10" spans="1:11" ht="12.75" customHeight="1">
      <c r="A10" s="338" t="s">
        <v>70</v>
      </c>
      <c r="B10" s="339"/>
      <c r="C10" s="339"/>
      <c r="D10" s="339"/>
      <c r="E10" s="339"/>
      <c r="F10" s="339"/>
      <c r="G10" s="339"/>
      <c r="H10" s="339"/>
      <c r="I10" s="339"/>
      <c r="J10" s="339"/>
      <c r="K10" s="340"/>
    </row>
    <row r="11" spans="1:11" ht="12.75" customHeight="1">
      <c r="A11" s="338"/>
      <c r="B11" s="339"/>
      <c r="C11" s="339"/>
      <c r="D11" s="339"/>
      <c r="E11" s="339"/>
      <c r="F11" s="339"/>
      <c r="G11" s="339"/>
      <c r="H11" s="339"/>
      <c r="I11" s="339"/>
      <c r="J11" s="339"/>
      <c r="K11" s="340"/>
    </row>
    <row r="12" spans="1:11" ht="12.75" customHeight="1">
      <c r="A12" s="338"/>
      <c r="B12" s="339"/>
      <c r="C12" s="339"/>
      <c r="D12" s="339"/>
      <c r="E12" s="339"/>
      <c r="F12" s="339"/>
      <c r="G12" s="339"/>
      <c r="H12" s="339"/>
      <c r="I12" s="339"/>
      <c r="J12" s="339"/>
      <c r="K12" s="340"/>
    </row>
    <row r="13" spans="1:11" ht="15.75" customHeight="1">
      <c r="A13" s="341"/>
      <c r="B13" s="342"/>
      <c r="C13" s="342"/>
      <c r="D13" s="342"/>
      <c r="E13" s="342"/>
      <c r="F13" s="342"/>
      <c r="G13" s="342"/>
      <c r="H13" s="342"/>
      <c r="I13" s="342"/>
      <c r="J13" s="342"/>
      <c r="K13" s="343"/>
    </row>
    <row r="14" spans="1:11" ht="18.75">
      <c r="A14" s="144" t="s">
        <v>52</v>
      </c>
      <c r="B14" s="141"/>
      <c r="C14" s="141"/>
      <c r="D14" s="141"/>
      <c r="E14" s="141"/>
      <c r="F14" s="141"/>
      <c r="G14" s="141"/>
      <c r="H14" s="141"/>
      <c r="I14" s="141"/>
      <c r="J14" s="141"/>
      <c r="K14" s="145"/>
    </row>
    <row r="15" spans="1:11" ht="12.75" customHeight="1">
      <c r="A15" s="338" t="s">
        <v>71</v>
      </c>
      <c r="B15" s="339"/>
      <c r="C15" s="339"/>
      <c r="D15" s="339"/>
      <c r="E15" s="339"/>
      <c r="F15" s="339"/>
      <c r="G15" s="339"/>
      <c r="H15" s="339"/>
      <c r="I15" s="339"/>
      <c r="J15" s="339"/>
      <c r="K15" s="340"/>
    </row>
    <row r="16" spans="1:11" ht="12.75" customHeight="1">
      <c r="A16" s="338"/>
      <c r="B16" s="339"/>
      <c r="C16" s="339"/>
      <c r="D16" s="339"/>
      <c r="E16" s="339"/>
      <c r="F16" s="339"/>
      <c r="G16" s="339"/>
      <c r="H16" s="339"/>
      <c r="I16" s="339"/>
      <c r="J16" s="339"/>
      <c r="K16" s="340"/>
    </row>
    <row r="17" spans="1:11" ht="12.75" customHeight="1">
      <c r="A17" s="338"/>
      <c r="B17" s="339"/>
      <c r="C17" s="339"/>
      <c r="D17" s="339"/>
      <c r="E17" s="339"/>
      <c r="F17" s="339"/>
      <c r="G17" s="339"/>
      <c r="H17" s="339"/>
      <c r="I17" s="339"/>
      <c r="J17" s="339"/>
      <c r="K17" s="340"/>
    </row>
    <row r="18" spans="1:11" ht="12.75" customHeight="1">
      <c r="A18" s="338"/>
      <c r="B18" s="339"/>
      <c r="C18" s="339"/>
      <c r="D18" s="339"/>
      <c r="E18" s="339"/>
      <c r="F18" s="339"/>
      <c r="G18" s="339"/>
      <c r="H18" s="339"/>
      <c r="I18" s="339"/>
      <c r="J18" s="339"/>
      <c r="K18" s="340"/>
    </row>
    <row r="19" spans="1:11" ht="12.75" customHeight="1">
      <c r="A19" s="338"/>
      <c r="B19" s="339"/>
      <c r="C19" s="339"/>
      <c r="D19" s="339"/>
      <c r="E19" s="339"/>
      <c r="F19" s="339"/>
      <c r="G19" s="339"/>
      <c r="H19" s="339"/>
      <c r="I19" s="339"/>
      <c r="J19" s="339"/>
      <c r="K19" s="340"/>
    </row>
    <row r="20" spans="1:11" ht="12.75" customHeight="1">
      <c r="A20" s="338"/>
      <c r="B20" s="339"/>
      <c r="C20" s="339"/>
      <c r="D20" s="339"/>
      <c r="E20" s="339"/>
      <c r="F20" s="339"/>
      <c r="G20" s="339"/>
      <c r="H20" s="339"/>
      <c r="I20" s="339"/>
      <c r="J20" s="339"/>
      <c r="K20" s="340"/>
    </row>
    <row r="21" spans="1:11" ht="7.5" customHeight="1">
      <c r="A21" s="341"/>
      <c r="B21" s="342"/>
      <c r="C21" s="342"/>
      <c r="D21" s="342"/>
      <c r="E21" s="342"/>
      <c r="F21" s="342"/>
      <c r="G21" s="342"/>
      <c r="H21" s="342"/>
      <c r="I21" s="342"/>
      <c r="J21" s="342"/>
      <c r="K21" s="343"/>
    </row>
    <row r="22" spans="1:11" ht="18.75">
      <c r="A22" s="144" t="s">
        <v>51</v>
      </c>
      <c r="B22" s="141"/>
      <c r="C22" s="141"/>
      <c r="D22" s="141"/>
      <c r="E22" s="141"/>
      <c r="F22" s="141"/>
      <c r="G22" s="141"/>
      <c r="H22" s="141"/>
      <c r="I22" s="141"/>
      <c r="J22" s="141"/>
      <c r="K22" s="145"/>
    </row>
    <row r="23" spans="1:11" ht="12.75" customHeight="1">
      <c r="A23" s="338" t="s">
        <v>72</v>
      </c>
      <c r="B23" s="339"/>
      <c r="C23" s="339"/>
      <c r="D23" s="339"/>
      <c r="E23" s="339"/>
      <c r="F23" s="339"/>
      <c r="G23" s="339"/>
      <c r="H23" s="339"/>
      <c r="I23" s="339"/>
      <c r="J23" s="339"/>
      <c r="K23" s="340"/>
    </row>
    <row r="24" spans="1:11" ht="12.75" customHeight="1">
      <c r="A24" s="338"/>
      <c r="B24" s="339"/>
      <c r="C24" s="339"/>
      <c r="D24" s="339"/>
      <c r="E24" s="339"/>
      <c r="F24" s="339"/>
      <c r="G24" s="339"/>
      <c r="H24" s="339"/>
      <c r="I24" s="339"/>
      <c r="J24" s="339"/>
      <c r="K24" s="340"/>
    </row>
    <row r="25" spans="1:11" ht="12.75" customHeight="1">
      <c r="A25" s="338"/>
      <c r="B25" s="339"/>
      <c r="C25" s="339"/>
      <c r="D25" s="339"/>
      <c r="E25" s="339"/>
      <c r="F25" s="339"/>
      <c r="G25" s="339"/>
      <c r="H25" s="339"/>
      <c r="I25" s="339"/>
      <c r="J25" s="339"/>
      <c r="K25" s="340"/>
    </row>
    <row r="26" spans="1:11" ht="12.75" customHeight="1">
      <c r="A26" s="338"/>
      <c r="B26" s="339"/>
      <c r="C26" s="339"/>
      <c r="D26" s="339"/>
      <c r="E26" s="339"/>
      <c r="F26" s="339"/>
      <c r="G26" s="339"/>
      <c r="H26" s="339"/>
      <c r="I26" s="339"/>
      <c r="J26" s="339"/>
      <c r="K26" s="340"/>
    </row>
    <row r="27" spans="1:11" ht="18" customHeight="1">
      <c r="A27" s="338"/>
      <c r="B27" s="339"/>
      <c r="C27" s="339"/>
      <c r="D27" s="339"/>
      <c r="E27" s="339"/>
      <c r="F27" s="339"/>
      <c r="G27" s="339"/>
      <c r="H27" s="339"/>
      <c r="I27" s="339"/>
      <c r="J27" s="339"/>
      <c r="K27" s="340"/>
    </row>
    <row r="28" spans="1:11" ht="18" customHeight="1">
      <c r="A28" s="333" t="s">
        <v>50</v>
      </c>
      <c r="B28" s="334"/>
      <c r="C28" s="334"/>
      <c r="D28" s="334"/>
      <c r="E28" s="334"/>
      <c r="F28" s="79"/>
      <c r="G28" s="79"/>
      <c r="H28" s="79"/>
      <c r="I28" s="79"/>
      <c r="J28" s="79"/>
      <c r="K28" s="146"/>
    </row>
    <row r="29" spans="1:11" ht="3.75" hidden="1" customHeight="1">
      <c r="A29" s="326" t="s">
        <v>74</v>
      </c>
      <c r="B29" s="181"/>
      <c r="C29" s="181"/>
      <c r="D29" s="181"/>
      <c r="E29" s="181"/>
      <c r="F29" s="181"/>
      <c r="G29" s="181"/>
      <c r="H29" s="181"/>
      <c r="I29" s="181"/>
      <c r="J29" s="181"/>
      <c r="K29" s="327"/>
    </row>
    <row r="30" spans="1:11" ht="9" customHeight="1">
      <c r="A30" s="326"/>
      <c r="B30" s="181"/>
      <c r="C30" s="181"/>
      <c r="D30" s="181"/>
      <c r="E30" s="181"/>
      <c r="F30" s="181"/>
      <c r="G30" s="181"/>
      <c r="H30" s="181"/>
      <c r="I30" s="181"/>
      <c r="J30" s="181"/>
      <c r="K30" s="327"/>
    </row>
    <row r="31" spans="1:11" ht="12.75" customHeight="1">
      <c r="A31" s="326"/>
      <c r="B31" s="181"/>
      <c r="C31" s="181"/>
      <c r="D31" s="181"/>
      <c r="E31" s="181"/>
      <c r="F31" s="181"/>
      <c r="G31" s="181"/>
      <c r="H31" s="181"/>
      <c r="I31" s="181"/>
      <c r="J31" s="181"/>
      <c r="K31" s="327"/>
    </row>
    <row r="32" spans="1:11" ht="12.75" customHeight="1">
      <c r="A32" s="326"/>
      <c r="B32" s="181"/>
      <c r="C32" s="181"/>
      <c r="D32" s="181"/>
      <c r="E32" s="181"/>
      <c r="F32" s="181"/>
      <c r="G32" s="181"/>
      <c r="H32" s="181"/>
      <c r="I32" s="181"/>
      <c r="J32" s="181"/>
      <c r="K32" s="327"/>
    </row>
    <row r="33" spans="1:11" ht="12.75" customHeight="1">
      <c r="A33" s="326"/>
      <c r="B33" s="181"/>
      <c r="C33" s="181"/>
      <c r="D33" s="181"/>
      <c r="E33" s="181"/>
      <c r="F33" s="181"/>
      <c r="G33" s="181"/>
      <c r="H33" s="181"/>
      <c r="I33" s="181"/>
      <c r="J33" s="181"/>
      <c r="K33" s="327"/>
    </row>
    <row r="34" spans="1:11" ht="12.75" customHeight="1">
      <c r="A34" s="326"/>
      <c r="B34" s="181"/>
      <c r="C34" s="181"/>
      <c r="D34" s="181"/>
      <c r="E34" s="181"/>
      <c r="F34" s="181"/>
      <c r="G34" s="181"/>
      <c r="H34" s="181"/>
      <c r="I34" s="181"/>
      <c r="J34" s="181"/>
      <c r="K34" s="327"/>
    </row>
    <row r="35" spans="1:11" ht="15" customHeight="1" thickBot="1">
      <c r="A35" s="328"/>
      <c r="B35" s="329"/>
      <c r="C35" s="329"/>
      <c r="D35" s="329"/>
      <c r="E35" s="329"/>
      <c r="F35" s="329"/>
      <c r="G35" s="329"/>
      <c r="H35" s="329"/>
      <c r="I35" s="329"/>
      <c r="J35" s="329"/>
      <c r="K35" s="330"/>
    </row>
  </sheetData>
  <sheetProtection sheet="1" objects="1" scenarios="1" selectLockedCells="1" selectUnlockedCells="1"/>
  <mergeCells count="7">
    <mergeCell ref="A29:K35"/>
    <mergeCell ref="A1:B1"/>
    <mergeCell ref="A28:E28"/>
    <mergeCell ref="A2:K8"/>
    <mergeCell ref="A10:K13"/>
    <mergeCell ref="A15:K21"/>
    <mergeCell ref="A23:K27"/>
  </mergeCells>
  <phoneticPr fontId="3" type="noConversion"/>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Info über Datei</vt:lpstr>
      <vt:lpstr>Reader</vt:lpstr>
      <vt:lpstr>Info zu Dosisindikatoren</vt:lpstr>
      <vt:lpstr>Reader!Druckbereich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 OÖ</dc:creator>
  <cp:lastModifiedBy>Quass, Philipp</cp:lastModifiedBy>
  <cp:lastPrinted>2023-09-18T06:47:41Z</cp:lastPrinted>
  <dcterms:created xsi:type="dcterms:W3CDTF">2003-10-08T21:09:00Z</dcterms:created>
  <dcterms:modified xsi:type="dcterms:W3CDTF">2023-11-23T12:00:07Z</dcterms:modified>
</cp:coreProperties>
</file>