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codeName="DieseArbeitsmappe" defaultThemeVersion="124226"/>
  <mc:AlternateContent xmlns:mc="http://schemas.openxmlformats.org/markup-compatibility/2006">
    <mc:Choice Requires="x15">
      <x15ac:absPath xmlns:x15ac="http://schemas.microsoft.com/office/spreadsheetml/2010/11/ac" url="C:\Daten\Strahlenschutz\Landeshomepage Dateien\Diagnostische Referenzwerte\"/>
    </mc:Choice>
  </mc:AlternateContent>
  <xr:revisionPtr revIDLastSave="0" documentId="13_ncr:1_{91C86501-9C15-415D-9EA1-5384D4CCAF2F}" xr6:coauthVersionLast="36" xr6:coauthVersionMax="36" xr10:uidLastSave="{00000000-0000-0000-0000-000000000000}"/>
  <bookViews>
    <workbookView xWindow="360" yWindow="120" windowWidth="10410" windowHeight="7335" xr2:uid="{00000000-000D-0000-FFFF-FFFF00000000}"/>
  </bookViews>
  <sheets>
    <sheet name="Info über Datei" sheetId="22" r:id="rId1"/>
    <sheet name="Allgemeines" sheetId="1" r:id="rId2"/>
    <sheet name="DRW Aufnahme" sheetId="2" r:id="rId3"/>
    <sheet name="DRW DL" sheetId="15" r:id="rId4"/>
    <sheet name="DRW CT" sheetId="16" r:id="rId5"/>
    <sheet name="DRW Angio" sheetId="17" r:id="rId6"/>
    <sheet name="DRW Aufnahme Kinder" sheetId="20" r:id="rId7"/>
    <sheet name="DRW MCU Kinder" sheetId="19" r:id="rId8"/>
    <sheet name="DRW CT Kinder" sheetId="18" r:id="rId9"/>
    <sheet name="MM Kinder" sheetId="14" r:id="rId10"/>
  </sheets>
  <definedNames>
    <definedName name="_xlnm.Print_Area" localSheetId="1">Allgemeines!$A$1:$K$34</definedName>
  </definedNames>
  <calcPr calcId="191029"/>
</workbook>
</file>

<file path=xl/calcChain.xml><?xml version="1.0" encoding="utf-8"?>
<calcChain xmlns="http://schemas.openxmlformats.org/spreadsheetml/2006/main">
  <c r="I18" i="16" l="1"/>
  <c r="L18" i="16" s="1"/>
  <c r="L14" i="16"/>
  <c r="L15" i="16"/>
  <c r="L17" i="16"/>
  <c r="L16" i="16"/>
  <c r="I16" i="16"/>
  <c r="E100" i="16"/>
  <c r="A20" i="16" l="1"/>
  <c r="L85" i="16"/>
  <c r="I17" i="16" s="1"/>
  <c r="I15" i="16"/>
  <c r="A29" i="20"/>
  <c r="L26" i="20"/>
  <c r="I26" i="20"/>
  <c r="L25" i="20"/>
  <c r="I25" i="20"/>
  <c r="L24" i="20"/>
  <c r="I24" i="20"/>
  <c r="L23" i="20"/>
  <c r="I23" i="20"/>
  <c r="L22" i="20"/>
  <c r="I22" i="20"/>
  <c r="L21" i="20"/>
  <c r="I21" i="20"/>
  <c r="L20" i="20"/>
  <c r="I20" i="20"/>
  <c r="L181" i="20"/>
  <c r="I28" i="20" s="1"/>
  <c r="L28" i="20" s="1"/>
  <c r="E181" i="20"/>
  <c r="I27" i="20" s="1"/>
  <c r="L27" i="20" s="1"/>
  <c r="L166" i="20"/>
  <c r="E166" i="20"/>
  <c r="L150" i="20"/>
  <c r="E150" i="20"/>
  <c r="L135" i="20"/>
  <c r="E135" i="20"/>
  <c r="L119" i="20"/>
  <c r="E119" i="20"/>
  <c r="I19" i="20" s="1"/>
  <c r="L19" i="20" s="1"/>
  <c r="L104" i="20"/>
  <c r="E104" i="20"/>
  <c r="L88" i="20"/>
  <c r="E88" i="20"/>
  <c r="L73" i="20"/>
  <c r="E73" i="20"/>
  <c r="I13" i="20" s="1"/>
  <c r="L13" i="20" s="1"/>
  <c r="L58" i="20"/>
  <c r="E58" i="20"/>
  <c r="I11" i="20" s="1"/>
  <c r="L11" i="20" s="1"/>
  <c r="L43" i="20"/>
  <c r="E43" i="20"/>
  <c r="I9" i="20" s="1"/>
  <c r="L9" i="20" s="1"/>
  <c r="L18" i="20"/>
  <c r="I18" i="20"/>
  <c r="L17" i="20"/>
  <c r="I17" i="20"/>
  <c r="L16" i="20"/>
  <c r="I16" i="20"/>
  <c r="L15" i="20"/>
  <c r="I15" i="20"/>
  <c r="L14" i="20"/>
  <c r="I14" i="20"/>
  <c r="L12" i="20"/>
  <c r="I12" i="20"/>
  <c r="L10" i="20"/>
  <c r="I10" i="20"/>
  <c r="A15" i="19"/>
  <c r="L58" i="19"/>
  <c r="E58" i="19"/>
  <c r="I12" i="19" s="1"/>
  <c r="L12" i="19" s="1"/>
  <c r="L43" i="19"/>
  <c r="E43" i="19"/>
  <c r="I10" i="19" s="1"/>
  <c r="L10" i="19" s="1"/>
  <c r="L13" i="19"/>
  <c r="I13" i="19"/>
  <c r="L11" i="19"/>
  <c r="I11" i="19"/>
  <c r="A20" i="18"/>
  <c r="L105" i="18"/>
  <c r="I19" i="18" s="1"/>
  <c r="L19" i="18" s="1"/>
  <c r="E105" i="18"/>
  <c r="I18" i="18" s="1"/>
  <c r="L18" i="18" s="1"/>
  <c r="L89" i="18"/>
  <c r="E89" i="18"/>
  <c r="L74" i="18"/>
  <c r="E74" i="18"/>
  <c r="L59" i="18"/>
  <c r="E59" i="18"/>
  <c r="L44" i="18"/>
  <c r="E44" i="18"/>
  <c r="I10" i="18" s="1"/>
  <c r="L10" i="18" s="1"/>
  <c r="I17" i="18"/>
  <c r="L17" i="18" s="1"/>
  <c r="L16" i="18"/>
  <c r="I16" i="18"/>
  <c r="L15" i="18"/>
  <c r="I15" i="18"/>
  <c r="L14" i="18"/>
  <c r="I14" i="18"/>
  <c r="L13" i="18"/>
  <c r="I13" i="18"/>
  <c r="L12" i="18"/>
  <c r="I12" i="18"/>
  <c r="L11" i="18"/>
  <c r="I11" i="18"/>
  <c r="L88" i="17"/>
  <c r="E88" i="17"/>
  <c r="L73" i="17"/>
  <c r="E73" i="17"/>
  <c r="L58" i="17"/>
  <c r="E58" i="17"/>
  <c r="L43" i="17"/>
  <c r="E43" i="17"/>
  <c r="I10" i="17" s="1"/>
  <c r="L10" i="17" s="1"/>
  <c r="A19" i="17"/>
  <c r="L17" i="17"/>
  <c r="I17" i="17"/>
  <c r="L16" i="17"/>
  <c r="I16" i="17"/>
  <c r="L15" i="17"/>
  <c r="I15" i="17"/>
  <c r="L14" i="17"/>
  <c r="I14" i="17"/>
  <c r="L13" i="17"/>
  <c r="I13" i="17"/>
  <c r="L12" i="17"/>
  <c r="I12" i="17"/>
  <c r="L11" i="17"/>
  <c r="I11" i="17"/>
  <c r="E85" i="16" l="1"/>
  <c r="L70" i="16"/>
  <c r="E70" i="16"/>
  <c r="L55" i="16"/>
  <c r="E55" i="16"/>
  <c r="L40" i="16"/>
  <c r="E40" i="16"/>
  <c r="I14" i="16"/>
  <c r="L13" i="16"/>
  <c r="I13" i="16"/>
  <c r="L12" i="16"/>
  <c r="I12" i="16"/>
  <c r="L11" i="16"/>
  <c r="I11" i="16"/>
  <c r="L10" i="16"/>
  <c r="I10" i="16"/>
  <c r="A14" i="15"/>
  <c r="E58" i="15"/>
  <c r="L43" i="15"/>
  <c r="E43" i="15"/>
  <c r="I10" i="15" s="1"/>
  <c r="L10" i="15" s="1"/>
  <c r="L12" i="15"/>
  <c r="I12" i="15"/>
  <c r="L11" i="15"/>
  <c r="I11" i="15"/>
  <c r="A19" i="2"/>
  <c r="E44" i="2" l="1"/>
  <c r="I10" i="2" s="1"/>
  <c r="L44" i="2"/>
  <c r="L59" i="2"/>
  <c r="I13" i="2" s="1"/>
  <c r="E59" i="2"/>
  <c r="I12" i="2" s="1"/>
  <c r="E74" i="2"/>
  <c r="I14" i="2" s="1"/>
  <c r="L74" i="2"/>
  <c r="I15" i="2" s="1"/>
  <c r="L89" i="2"/>
  <c r="I17" i="2" s="1"/>
  <c r="E89" i="2"/>
  <c r="I16" i="2" s="1"/>
  <c r="L17" i="2" l="1"/>
  <c r="L16" i="2"/>
  <c r="L15" i="2"/>
  <c r="L14" i="2"/>
  <c r="L13" i="2"/>
  <c r="L12" i="2"/>
  <c r="L10" i="2"/>
  <c r="I11" i="2"/>
  <c r="L11" i="2" l="1"/>
</calcChain>
</file>

<file path=xl/sharedStrings.xml><?xml version="1.0" encoding="utf-8"?>
<sst xmlns="http://schemas.openxmlformats.org/spreadsheetml/2006/main" count="724" uniqueCount="148">
  <si>
    <t>Diagnostische Referenzwerte für Röntgenaufnahmen bei Erwachsenen</t>
  </si>
  <si>
    <t>Aufnahme</t>
  </si>
  <si>
    <t>Abdomen ap</t>
  </si>
  <si>
    <t>Becken ap</t>
  </si>
  <si>
    <t>LWS ap</t>
  </si>
  <si>
    <t>LWS lat</t>
  </si>
  <si>
    <t>Schädel ap/pa</t>
  </si>
  <si>
    <t>Schädel lat</t>
  </si>
  <si>
    <t>Thorax pa</t>
  </si>
  <si>
    <t>Thorax lat</t>
  </si>
  <si>
    <t>Der Strahlenschutzbeauftragte</t>
  </si>
  <si>
    <t>Datum</t>
  </si>
  <si>
    <t>Anwender (Kurzzeichen)</t>
  </si>
  <si>
    <t>CT - Untersuchung</t>
  </si>
  <si>
    <t>Thorax</t>
  </si>
  <si>
    <t>Diagnostische Referenzwerte für Computertomographie bei Erwachsenen</t>
  </si>
  <si>
    <t>Diagnostische Referenzwerte für Durchleuchtungsuntersuchungen bei Erwachsenen</t>
  </si>
  <si>
    <t>Untersuchung</t>
  </si>
  <si>
    <t>Diagnostische Referenzwerte für Angiographie bei Erwachsenen</t>
  </si>
  <si>
    <t>Diagnostische Referenzwerte für Röntgenaufnahmen bei Kindern</t>
  </si>
  <si>
    <t>Alter [Monate]</t>
  </si>
  <si>
    <t>Abdomen ap: Kinder 0 Monate</t>
  </si>
  <si>
    <t>Abdomen ap: Kinder 12 Monate</t>
  </si>
  <si>
    <t>Abdomen ap: Kinder 60 Monate</t>
  </si>
  <si>
    <t>Abdomen ap: Kinder 120 Monate</t>
  </si>
  <si>
    <t>Abdomen ap: Kinder 180 Monate</t>
  </si>
  <si>
    <t>Schädel lat: Kinder 0 Monate</t>
  </si>
  <si>
    <t>Schädel lat: Kinder 12 Monate</t>
  </si>
  <si>
    <t>Schädel lat: Kinder 60 Monate</t>
  </si>
  <si>
    <t>Schädel lat: Kinder 120 Monate</t>
  </si>
  <si>
    <t>Schädel lat: Kinder 180 Monate</t>
  </si>
  <si>
    <t>Thorax pa: Kinder 0 Monate</t>
  </si>
  <si>
    <t>Thorax pa: Kinder 12 Monate</t>
  </si>
  <si>
    <t>Thorax pa: Kinder 60 Monate</t>
  </si>
  <si>
    <t>Thorax pa: Kinder 120 Monate</t>
  </si>
  <si>
    <t>Thorax pa: Kinder 180 Monate</t>
  </si>
  <si>
    <t>Diagnostische Referenzwerte für Miktions-Cysto-Urographie (MCU) bei Kindern</t>
  </si>
  <si>
    <t>0 Monate</t>
  </si>
  <si>
    <t>12 Monate</t>
  </si>
  <si>
    <t>60 Monate</t>
  </si>
  <si>
    <t>120 Monate</t>
  </si>
  <si>
    <t>Kind: 0 Monate</t>
  </si>
  <si>
    <t>Kind: 12 Monate</t>
  </si>
  <si>
    <t>Kind: 60 Monate</t>
  </si>
  <si>
    <t>Kind: 120 Monate</t>
  </si>
  <si>
    <t>Diagnostische Referenzwerte für Computertomographie bei Kindern</t>
  </si>
  <si>
    <t>Schädel</t>
  </si>
  <si>
    <t>Masse [kg]</t>
  </si>
  <si>
    <t>180 Monate</t>
  </si>
  <si>
    <t>Videoschluckakt</t>
  </si>
  <si>
    <t>Kolon Doppelkontrast/Irrigoskopie</t>
  </si>
  <si>
    <t>Kolon Monokontrast</t>
  </si>
  <si>
    <t>Mechanische Thrombektomie nach Schlaganfall</t>
  </si>
  <si>
    <t>Perkutane transluminale Angioplastie/Stent iliacal</t>
  </si>
  <si>
    <t>Ureterorenoskopie mit Steinentfernung</t>
  </si>
  <si>
    <t>Mittlere Masse von Kindern für verschiedene Alter</t>
  </si>
  <si>
    <t>Perkutane koronare Intervention</t>
  </si>
  <si>
    <t>Diagnostische Koronarangiografie</t>
  </si>
  <si>
    <t>Angiografie / interventionsradiologischer Eingriff</t>
  </si>
  <si>
    <t>Schädel: Kinder 0 Monate</t>
  </si>
  <si>
    <t>Schädel: Kinder 12 Monate</t>
  </si>
  <si>
    <t>Schädel: Kinder 60 Monate</t>
  </si>
  <si>
    <t>Schädel: Kinder 120 Monate</t>
  </si>
  <si>
    <t>Schädel: Kinder 180 Monate</t>
  </si>
  <si>
    <t>Thorax: Kinder 0 Monate</t>
  </si>
  <si>
    <t>Thorax: Kinder 12 Monate</t>
  </si>
  <si>
    <t>Thorax: Kinder 60 Monate</t>
  </si>
  <si>
    <t>Thorax: Kinder 120 Monate</t>
  </si>
  <si>
    <t>Thorax: Kinder 180 Monate</t>
  </si>
  <si>
    <t>Schädel ap/pa: Kinder 0 Monate</t>
  </si>
  <si>
    <t>Schädel ap/pa: Kinder 60 Monate</t>
  </si>
  <si>
    <t>Schädel ap/pa: Kinder 12 Monate</t>
  </si>
  <si>
    <t>Schädel ap/pa: Kinder 120 Monate</t>
  </si>
  <si>
    <t>Schädel ap/pa: Kinder 180 Monate</t>
  </si>
  <si>
    <t>Bewilligungsinhaber:</t>
  </si>
  <si>
    <t>Anschrift:</t>
  </si>
  <si>
    <t>Röntgengerät:</t>
  </si>
  <si>
    <t>Hersteller:</t>
  </si>
  <si>
    <t>Raumbezeichnung:</t>
  </si>
  <si>
    <t>Werte aus grau hinterlegten Feldern stammen aus weniger als 10 untersuchten Patienten.</t>
  </si>
  <si>
    <t>NNH (Sinusitis)</t>
  </si>
  <si>
    <t>Thorax (Entzündung, Raumforderung, Pulmonalembolie; eine Kontrastmittelserie)</t>
  </si>
  <si>
    <t>Thorax (Entzündung, Raumforderung,                                 Pulmonalembolie; eine Kontrastmittelserie)</t>
  </si>
  <si>
    <t>ERCP und Intervention (Stent/Stein)</t>
  </si>
  <si>
    <t>Monosegmentale lumbale Spondylodese (PLIF/TLIF)</t>
  </si>
  <si>
    <t>Osteosynthetische Versorgung d. pertrochantären Femurfraktur</t>
  </si>
  <si>
    <t>Hirnschädel (Blutung, Ischämie, Tumor; pro Scanserie)</t>
  </si>
  <si>
    <t>Koronarangiographie prospektiv exkl. Kalzium-Scoring</t>
  </si>
  <si>
    <t>Abdomen mit Becken (Staging/Metastasen, akutes Abdomen; pro Scanserie)</t>
  </si>
  <si>
    <t>Abdomen (Raumforderungen in Leber/Niere/Pankreas;              pro Scanserie)</t>
  </si>
  <si>
    <t>Retroperitoneum mit Becken (Urolithiasis)</t>
  </si>
  <si>
    <t>Abdomen (Raumforderungen in Leber/Niere/Pankreas; pro Scanserie)</t>
  </si>
  <si>
    <t>History</t>
  </si>
  <si>
    <t>Version</t>
  </si>
  <si>
    <t>Kurzzeichen u. Datum</t>
  </si>
  <si>
    <t>Änderungen</t>
  </si>
  <si>
    <t>1.2</t>
  </si>
  <si>
    <t>1.3</t>
  </si>
  <si>
    <t>Qu, April 2022</t>
  </si>
  <si>
    <t>Diese Datei wurde erstellt von: Land Oberösterreich</t>
  </si>
  <si>
    <t>Abteilung Umweltschutz - Strahlenschutz</t>
  </si>
  <si>
    <t>Kärntnerstraße 10-12, 4021 Linz</t>
  </si>
  <si>
    <t>Tel.: 0732 7720-14543</t>
  </si>
  <si>
    <t>Qu, 2019</t>
  </si>
  <si>
    <t>Anpassungen an die neue MedStrSchV, Designänderungen</t>
  </si>
  <si>
    <t>Erhebungsblatt Diagnostische Referenzwerte</t>
  </si>
  <si>
    <t xml:space="preserve">Diagnostische Referenzwerte in der Röntgendiagnostik sind Dosiswerte für typische Untersuchungen, bezogen auf Patienten mit Standardmaßen, die im Mittel nicht beständig überschritten werden dürfen. Sie sind keine Grenzwerte für die Patientendosis und gelten nicht für einzelne individuelle Untersuchungen. </t>
  </si>
  <si>
    <t>Patientenauswahl:</t>
  </si>
  <si>
    <t>Die Auswahl der Patienten hat zufällig zu erfolgen! (Zum Beispiel die nächsten 10 Patienten mit einer bestimmten Untersuchung).</t>
  </si>
  <si>
    <t>Bei Kindern erfolgt die Auswahl nach dem jeweiligen Alter, es können aber auch Dosiswerte von Kindern herangezogen werden, deren Alter nicht einem der in den Tabellen im Auswerteblatt angeführten Alter entspricht. Diese Werte sind dann jeweils zur Kontrolle der Einhaltung des für das nächsthöhere Alter festgelegten diagnostischen Referenzwertes heranzuziehen.</t>
  </si>
  <si>
    <t>Bei selten durchgeführten Untersuchungen ist zur Kontrolle der Einhaltung eine geringere Personenanzahl ausreichend, wobei bei Erwachsenen Personen mit einer Masse von etwa 75 kg selektiv auszuwählen ist. Bei Kindern ist in solchen Fällen anstatt des Alters die Masse als Zuordnungskriterium heranzuziehen. Dabei ist bei Kindern mit Massen, die zwischen den durchschnittlichen Massen für bestimmte Alter gemäß der  Tabelle im Tabellenblatt "Mittlere Masse Kinder" liegen, als diagnostischer Referenzwert jener für das nächsthöhere Alter heranzuziehen.</t>
  </si>
  <si>
    <t>Häufigkeit der Kontrolle:</t>
  </si>
  <si>
    <t>Nach Aufnahme des Betriebes einer Röntgenanlage ist unverzüglich die Einhaltung der diagnostischen Referenzwerte zu kontrollieren. Die Kontrollen sind für alle verwendeten Röntgeneinrichtungen durchzuführen und haben dann erneut zu erfolgen, wenn Änderungen an der betreffenden Röntgeneinrichtung oder an den angewandten radiologischen Verfahren erfolgen, die Auswirkungen auf die Dosis haben (können). Bei einer Änderung der Diagnostischen Referenzwerte oder der Festlegung solcher Werte für weitere Anwendungen ist die Einhaltung der geänderten bzw. neuen Werte unverzüglich zu kontrollieren.</t>
  </si>
  <si>
    <t>Zuständigkeit:</t>
  </si>
  <si>
    <t>Die Kontrolle der Einhaltung der diagnostischen Referenzwerte obliegt dem Bewilligungsinhaber.</t>
  </si>
  <si>
    <t>Aufnahme:</t>
  </si>
  <si>
    <t>Bei einer Röntgenaufnahme beziehen sich die diagnostischen Referenzwerte auf die einzelnen Projektionsaufnahmen einer Untersuchung und nicht auf die gesamte Untersuchung.</t>
  </si>
  <si>
    <t>Durchleuchtung und Angiographie:</t>
  </si>
  <si>
    <t>Bei diesen Untersuchungen beziehen sich die diagnostischen Referenzwerte auf die gesamte Untersuchung. Das heißt es sind Durchleuchtungen, Einzelaufnahmen und Aufnahmeserien inkludiert. Eine Aufschlüsselung in Durchleuchtungen, durchleuchtungsgezielte Einzelaufnahmen und Aufnahmeserien ist nicht erforderlich.</t>
  </si>
  <si>
    <t>Computertomographie:</t>
  </si>
  <si>
    <t>Bei CT-Untersuchungen beziehen sich die diagnostischen Referenzwerte auf die gesamte Untersuchung. Eine gesamte Untersuchung kann aus mehrmaligen Scans eines Untersuchungsbereiches in zeitlicher Abfolge, d.h. einer Aufnahmeserie bestehen.</t>
  </si>
  <si>
    <t xml:space="preserve">Kriterium für erwachsene Personen ist ein Körpergewicht zwischen 50 u. 90kg. Im Mittel soll ein Patientengewicht von 70 (+/- 5)kg erreicht werden. </t>
  </si>
  <si>
    <t>Wir weisen jedoch ausdrücklich darauf hin, dass die unentgeltlich zur Verfügung gestellten Unterlagen keinen Anspruch auf Vollständigkeit und Richtigkeit erheben. Dies gilt auch zu den Erläuterungen, den verwendeten Formeln, etc.</t>
  </si>
  <si>
    <t>Abdomen/Nieren nativ ap/pa</t>
  </si>
  <si>
    <t>Kalzium-Scoring</t>
  </si>
  <si>
    <t>Dosisflächenprodukt [cGy*cm² bzw. µGy*m²]</t>
  </si>
  <si>
    <t>Dosislängsprodukt [mGy*cm]</t>
  </si>
  <si>
    <t>Fehlerkorrekturen (Grenzwerte, Wording von DRW-CT Blatt, etc.), Designänderungen, ausblenden von grauem Hintergrund und Hinweistext bei keiner Eingabe DFP bzw. DLP, Info über Datei hinzufügen, Blattschutz</t>
  </si>
  <si>
    <t>Thorax, Abdomen mit Becken (Staging/Metastasen;                 eine durchgängige Scanserie)</t>
  </si>
  <si>
    <t>Diese Erhebungsblätter dienen als Hilfestellung zum Vergleich der Patientendosiswerte mit den diagnostischen Referenzwerten gem. MedStrSchV. Die Blätter sind ausschließlich für die Erhebung von Dosisflächen- und Dosislängenproduktwerten geeigent. Für Erhebungen von Eingangsdosen sind eigene individuelle Unterlagen zu verwenden. Die Einhaltung der diagnostischen Referenzwerte wird in der medizinischen Strahlenschutzverordnung                                                                                                                                                               (MedStrSchV § 6 in Verbindung mit der Anlage 1) geregelt. Die genaue Vorgangsweise ist in der ÖNORM S 5245 beschrieben.</t>
  </si>
  <si>
    <r>
      <rPr>
        <sz val="11"/>
        <color rgb="FF000000"/>
        <rFont val="Leelawadee UI Semilight"/>
        <family val="2"/>
      </rPr>
      <t xml:space="preserve">Gerne nehmen wir Anregungen entgegen um die Unterlagen kontinuierlich zu verbessern.  </t>
    </r>
    <r>
      <rPr>
        <sz val="13"/>
        <color rgb="FF000000"/>
        <rFont val="Leelawadee UI Semilight"/>
        <family val="2"/>
      </rPr>
      <t xml:space="preserve">                                                                                                         </t>
    </r>
    <r>
      <rPr>
        <sz val="11"/>
        <color rgb="FF000000"/>
        <rFont val="Leelawadee UI Semilight"/>
        <family val="2"/>
      </rPr>
      <t xml:space="preserve">(Ansprechperson: </t>
    </r>
    <r>
      <rPr>
        <b/>
        <sz val="11"/>
        <color rgb="FF000000"/>
        <rFont val="Leelawadee UI Semilight"/>
        <family val="2"/>
      </rPr>
      <t xml:space="preserve">Philipp Quass  </t>
    </r>
    <r>
      <rPr>
        <sz val="11"/>
        <color rgb="FF000000"/>
        <rFont val="Leelawadee UI Semilight"/>
        <family val="2"/>
      </rPr>
      <t xml:space="preserve">Tel.: </t>
    </r>
    <r>
      <rPr>
        <b/>
        <sz val="11"/>
        <color rgb="FF000000"/>
        <rFont val="Leelawadee UI Semilight"/>
        <family val="2"/>
      </rPr>
      <t>+437327720 Kl.14520 oder Kl. 14543</t>
    </r>
    <r>
      <rPr>
        <sz val="11"/>
        <color rgb="FF000000"/>
        <rFont val="Leelawadee UI Semilight"/>
        <family val="2"/>
      </rPr>
      <t>)</t>
    </r>
  </si>
  <si>
    <r>
      <rPr>
        <u/>
        <sz val="11"/>
        <color rgb="FF000000"/>
        <rFont val="Leelawadee UI Semilight"/>
        <family val="2"/>
      </rPr>
      <t>Hinweis:</t>
    </r>
    <r>
      <rPr>
        <sz val="11"/>
        <color rgb="FF000000"/>
        <rFont val="Leelawadee UI Semilight"/>
        <family val="2"/>
      </rPr>
      <t xml:space="preserve"> Auf den Excel-Blättern ist ein Blattschutz vorhanden. Falls dieser entfernt werden müsste, da große Änderungen am Blatt durchgeführt werden, kann dieser unter dem Reiter </t>
    </r>
    <r>
      <rPr>
        <b/>
        <sz val="11"/>
        <color rgb="FF000000"/>
        <rFont val="Leelawadee UI Semilight"/>
        <family val="2"/>
      </rPr>
      <t>&gt;Überprüfen&lt;</t>
    </r>
    <r>
      <rPr>
        <sz val="11"/>
        <color rgb="FF000000"/>
        <rFont val="Leelawadee UI Semilight"/>
        <family val="2"/>
      </rPr>
      <t xml:space="preserve"> aufgehoben werden.
Es wurde kein Kennwort vergeben.</t>
    </r>
  </si>
  <si>
    <t>1.4</t>
  </si>
  <si>
    <t>Diagnostische Referenzwerte  - Allgemeines</t>
  </si>
  <si>
    <r>
      <t xml:space="preserve">VW entspricht? </t>
    </r>
    <r>
      <rPr>
        <b/>
        <sz val="11"/>
        <rFont val="Yu Gothic UI"/>
        <family val="2"/>
      </rPr>
      <t>JA/NEIN</t>
    </r>
  </si>
  <si>
    <r>
      <t xml:space="preserve">maximal zulässiges DFP      </t>
    </r>
    <r>
      <rPr>
        <b/>
        <sz val="11"/>
        <rFont val="Yu Gothic UI"/>
        <family val="2"/>
      </rPr>
      <t>[cGy*cm² bzw. µGy*m²]</t>
    </r>
  </si>
  <si>
    <r>
      <t xml:space="preserve">errechneter Vergleichswert VW </t>
    </r>
    <r>
      <rPr>
        <b/>
        <sz val="11"/>
        <rFont val="Yu Gothic UI"/>
        <family val="2"/>
      </rPr>
      <t xml:space="preserve">(Mittelwert des DFPs) </t>
    </r>
  </si>
  <si>
    <t>Pat.-Gewicht (zw. 50 - 90 kg)</t>
  </si>
  <si>
    <r>
      <t xml:space="preserve">maximal zulässiges DLP      </t>
    </r>
    <r>
      <rPr>
        <b/>
        <sz val="11"/>
        <rFont val="Yu Gothic UI"/>
        <family val="2"/>
      </rPr>
      <t>[mGy*cm]</t>
    </r>
  </si>
  <si>
    <r>
      <t xml:space="preserve">errechneter Vergleichswert VW </t>
    </r>
    <r>
      <rPr>
        <b/>
        <sz val="11"/>
        <rFont val="Yu Gothic UI"/>
        <family val="2"/>
      </rPr>
      <t xml:space="preserve">(Mittelwert des DLPs) </t>
    </r>
  </si>
  <si>
    <t xml:space="preserve">Vergleichswert (=Mittelwert) der 10 Untersuchungen                  </t>
  </si>
  <si>
    <t>(Wert auf Erster Seite eintragen)</t>
  </si>
  <si>
    <t>:</t>
  </si>
  <si>
    <r>
      <t xml:space="preserve">Das Land Oberösterreich erhebt zu diesen Unterlagen keine Urheberrechte, was bedeutet, dass die Unterlagen </t>
    </r>
    <r>
      <rPr>
        <b/>
        <sz val="11"/>
        <color rgb="FF000000"/>
        <rFont val="Leelawadee UI Semilight"/>
        <family val="2"/>
      </rPr>
      <t>frei verwendet und auch geändert werden dürfen.</t>
    </r>
    <r>
      <rPr>
        <sz val="11"/>
        <color rgb="FF000000"/>
        <rFont val="Leelawadee UI Semilight"/>
        <family val="2"/>
      </rPr>
      <t xml:space="preserve"> (z.B. kopieren, mit Firmenlogos versehen usw.)</t>
    </r>
  </si>
  <si>
    <t>Seriennummer:</t>
  </si>
  <si>
    <t>Qu, November 2023</t>
  </si>
  <si>
    <t>Farben und Schriftarten aktualisiert und vereinheitlicht an der gesamten Excel-Datei, E-Mail aktualisiert</t>
  </si>
  <si>
    <t>E-Mail: us.post@ooe.gv.at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</si>
</sst>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4">
    <font>
      <sz val="10"/>
      <name val="Arial"/>
    </font>
    <font>
      <sz val="8"/>
      <name val="Arial"/>
      <family val="2"/>
    </font>
    <font>
      <sz val="10"/>
      <color indexed="8"/>
      <name val="Inherit"/>
    </font>
    <font>
      <sz val="10"/>
      <name val="Arial"/>
      <family val="2"/>
    </font>
    <font>
      <b/>
      <sz val="10"/>
      <color indexed="8"/>
      <name val="Inherit"/>
    </font>
    <font>
      <b/>
      <sz val="10"/>
      <name val="Arial"/>
      <family val="2"/>
    </font>
    <font>
      <sz val="7"/>
      <name val="Arial"/>
      <family val="2"/>
    </font>
    <font>
      <sz val="8.5"/>
      <name val="Arial"/>
      <family val="2"/>
    </font>
    <font>
      <b/>
      <i/>
      <sz val="8"/>
      <name val="Arial"/>
      <family val="2"/>
    </font>
    <font>
      <sz val="10"/>
      <color rgb="FF000000"/>
      <name val="Inherit"/>
    </font>
    <font>
      <b/>
      <sz val="10"/>
      <color rgb="FF000000"/>
      <name val="Inherit"/>
    </font>
    <font>
      <sz val="10"/>
      <color theme="0"/>
      <name val="Arial"/>
      <family val="2"/>
    </font>
    <font>
      <b/>
      <sz val="9"/>
      <color rgb="FF000000"/>
      <name val="Microsoft JhengHei UI"/>
      <family val="2"/>
    </font>
    <font>
      <sz val="10"/>
      <name val="Microsoft JhengHei UI"/>
      <family val="2"/>
    </font>
    <font>
      <b/>
      <sz val="18"/>
      <name val="Microsoft JhengHei UI"/>
      <family val="2"/>
    </font>
    <font>
      <b/>
      <sz val="10"/>
      <name val="Microsoft JhengHei UI"/>
      <family val="2"/>
    </font>
    <font>
      <sz val="10"/>
      <color indexed="8"/>
      <name val="Arial"/>
      <family val="2"/>
    </font>
    <font>
      <b/>
      <sz val="11"/>
      <name val="Microsoft JhengHei UI"/>
      <family val="2"/>
    </font>
    <font>
      <b/>
      <sz val="16"/>
      <name val="Microsoft JhengHei UI"/>
      <family val="2"/>
    </font>
    <font>
      <b/>
      <sz val="10"/>
      <color indexed="8"/>
      <name val="Arial"/>
      <family val="2"/>
    </font>
    <font>
      <b/>
      <sz val="14"/>
      <color theme="1"/>
      <name val="Microsoft JhengHei"/>
      <family val="2"/>
    </font>
    <font>
      <sz val="11"/>
      <color theme="1"/>
      <name val="Arial"/>
      <family val="2"/>
    </font>
    <font>
      <b/>
      <sz val="19"/>
      <color rgb="FF000000"/>
      <name val="Microsoft JhengHei UI"/>
      <family val="2"/>
    </font>
    <font>
      <b/>
      <sz val="12"/>
      <color rgb="FF000000"/>
      <name val="Microsoft JhengHei UI"/>
      <family val="2"/>
    </font>
    <font>
      <b/>
      <sz val="10.5"/>
      <color rgb="FF000000"/>
      <name val="Microsoft JhengHei UI"/>
      <family val="2"/>
    </font>
    <font>
      <i/>
      <sz val="9"/>
      <color rgb="FF000000"/>
      <name val="Arial"/>
      <family val="2"/>
    </font>
    <font>
      <sz val="11"/>
      <color rgb="FF000000"/>
      <name val="Bahnschrift"/>
      <family val="2"/>
    </font>
    <font>
      <sz val="10"/>
      <color rgb="FF000000"/>
      <name val="Century Gothic"/>
      <family val="2"/>
    </font>
    <font>
      <sz val="10"/>
      <color rgb="FF000000"/>
      <name val="Arial"/>
      <family val="2"/>
    </font>
    <font>
      <sz val="9.5"/>
      <name val="Microsoft JhengHei UI Light"/>
      <family val="2"/>
    </font>
    <font>
      <b/>
      <sz val="17"/>
      <name val="Microsoft JhengHei UI"/>
      <family val="2"/>
    </font>
    <font>
      <sz val="11"/>
      <color rgb="FF000000"/>
      <name val="Leelawadee UI Semilight"/>
      <family val="2"/>
    </font>
    <font>
      <sz val="12"/>
      <color rgb="FF000000"/>
      <name val="Leelawadee UI Semilight"/>
      <family val="2"/>
    </font>
    <font>
      <sz val="13"/>
      <color rgb="FF000000"/>
      <name val="Leelawadee UI Semilight"/>
      <family val="2"/>
    </font>
    <font>
      <b/>
      <sz val="11"/>
      <color rgb="FF000000"/>
      <name val="Leelawadee UI Semilight"/>
      <family val="2"/>
    </font>
    <font>
      <u/>
      <sz val="11.4"/>
      <color rgb="FF000000"/>
      <name val="Leelawadee UI Semilight"/>
      <family val="2"/>
    </font>
    <font>
      <u/>
      <sz val="11"/>
      <color rgb="FF000000"/>
      <name val="Leelawadee UI Semilight"/>
      <family val="2"/>
    </font>
    <font>
      <sz val="10"/>
      <color rgb="FF000000"/>
      <name val="Leelawadee UI Semilight"/>
      <family val="2"/>
    </font>
    <font>
      <b/>
      <sz val="14"/>
      <color theme="1"/>
      <name val="Microsoft JhengHei UI"/>
      <family val="2"/>
    </font>
    <font>
      <sz val="10"/>
      <name val="Leelawadee UI Semilight"/>
      <family val="2"/>
    </font>
    <font>
      <b/>
      <sz val="11"/>
      <color rgb="FF000000"/>
      <name val="Microsoft JhengHei UI"/>
      <family val="2"/>
    </font>
    <font>
      <b/>
      <u/>
      <sz val="12"/>
      <color rgb="FF000000"/>
      <name val="Microsoft JhengHei UI"/>
      <family val="2"/>
    </font>
    <font>
      <sz val="10"/>
      <name val="Yu Gothic UI"/>
      <family val="2"/>
    </font>
    <font>
      <sz val="8"/>
      <name val="Yu Gothic UI"/>
      <family val="2"/>
    </font>
    <font>
      <sz val="11"/>
      <name val="Yu Gothic UI"/>
      <family val="2"/>
    </font>
    <font>
      <b/>
      <sz val="11"/>
      <name val="Yu Gothic UI"/>
      <family val="2"/>
    </font>
    <font>
      <sz val="10.5"/>
      <color indexed="8"/>
      <name val="Yu Gothic UI"/>
      <family val="2"/>
    </font>
    <font>
      <sz val="10.5"/>
      <name val="Yu Gothic UI"/>
      <family val="2"/>
    </font>
    <font>
      <sz val="9"/>
      <name val="Yu Gothic UI"/>
      <family val="2"/>
    </font>
    <font>
      <b/>
      <sz val="10"/>
      <color indexed="8"/>
      <name val="Yu Gothic UI"/>
      <family val="2"/>
    </font>
    <font>
      <sz val="10"/>
      <color indexed="8"/>
      <name val="Yu Gothic UI"/>
      <family val="2"/>
    </font>
    <font>
      <b/>
      <sz val="9"/>
      <color rgb="FF000000"/>
      <name val="Yu Gothic UI"/>
      <family val="2"/>
    </font>
    <font>
      <sz val="9"/>
      <name val="Leelawadee"/>
      <family val="2"/>
    </font>
    <font>
      <b/>
      <sz val="9"/>
      <name val="Yu Gothic UI"/>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6EBF6"/>
        <bgColor indexed="64"/>
      </patternFill>
    </fill>
    <fill>
      <patternFill patternType="solid">
        <fgColor rgb="FFF9F9ED"/>
        <bgColor indexed="64"/>
      </patternFill>
    </fill>
    <fill>
      <patternFill patternType="solid">
        <fgColor rgb="FFF9F9F9"/>
        <bgColor indexed="64"/>
      </patternFill>
    </fill>
  </fills>
  <borders count="126">
    <border>
      <left/>
      <right/>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right/>
      <top style="medium">
        <color indexed="64"/>
      </top>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right/>
      <top style="thin">
        <color indexed="64"/>
      </top>
      <bottom style="thin">
        <color indexed="64"/>
      </bottom>
      <diagonal/>
    </border>
    <border>
      <left/>
      <right/>
      <top style="thin">
        <color indexed="64"/>
      </top>
      <bottom/>
      <diagonal/>
    </border>
    <border>
      <left/>
      <right/>
      <top style="medium">
        <color indexed="8"/>
      </top>
      <bottom/>
      <diagonal/>
    </border>
    <border>
      <left/>
      <right/>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right style="thick">
        <color indexed="8"/>
      </right>
      <top style="medium">
        <color indexed="8"/>
      </top>
      <bottom/>
      <diagonal/>
    </border>
    <border>
      <left/>
      <right style="thick">
        <color indexed="8"/>
      </right>
      <top/>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style="thick">
        <color indexed="8"/>
      </right>
      <top/>
      <bottom style="thick">
        <color indexed="8"/>
      </bottom>
      <diagonal/>
    </border>
    <border>
      <left style="medium">
        <color indexed="8"/>
      </left>
      <right style="medium">
        <color indexed="8"/>
      </right>
      <top style="thin">
        <color indexed="8"/>
      </top>
      <bottom/>
      <diagonal/>
    </border>
    <border>
      <left/>
      <right/>
      <top/>
      <bottom style="thin">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right/>
      <top/>
      <bottom style="thin">
        <color indexed="8"/>
      </bottom>
      <diagonal/>
    </border>
    <border>
      <left style="medium">
        <color indexed="8"/>
      </left>
      <right/>
      <top style="thin">
        <color indexed="8"/>
      </top>
      <bottom style="thick">
        <color indexed="8"/>
      </bottom>
      <diagonal/>
    </border>
    <border>
      <left/>
      <right style="medium">
        <color indexed="8"/>
      </right>
      <top style="thin">
        <color indexed="8"/>
      </top>
      <bottom style="thick">
        <color indexed="8"/>
      </bottom>
      <diagonal/>
    </border>
    <border>
      <left/>
      <right/>
      <top/>
      <bottom style="medium">
        <color indexed="8"/>
      </bottom>
      <diagonal/>
    </border>
    <border>
      <left/>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top style="medium">
        <color indexed="8"/>
      </top>
      <bottom style="thin">
        <color indexed="8"/>
      </bottom>
      <diagonal/>
    </border>
    <border>
      <left/>
      <right style="medium">
        <color indexed="64"/>
      </right>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8"/>
      </bottom>
      <diagonal/>
    </border>
    <border>
      <left style="medium">
        <color indexed="64"/>
      </left>
      <right/>
      <top style="thin">
        <color indexed="8"/>
      </top>
      <bottom/>
      <diagonal/>
    </border>
    <border>
      <left/>
      <right style="medium">
        <color indexed="64"/>
      </right>
      <top style="thin">
        <color indexed="8"/>
      </top>
      <bottom/>
      <diagonal/>
    </border>
    <border>
      <left/>
      <right style="medium">
        <color indexed="64"/>
      </right>
      <top/>
      <bottom style="medium">
        <color indexed="64"/>
      </bottom>
      <diagonal/>
    </border>
    <border>
      <left/>
      <right style="medium">
        <color indexed="64"/>
      </right>
      <top style="medium">
        <color indexed="8"/>
      </top>
      <bottom style="thin">
        <color indexed="8"/>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medium">
        <color indexed="8"/>
      </right>
      <top style="thin">
        <color indexed="8"/>
      </top>
      <bottom style="thin">
        <color indexed="64"/>
      </bottom>
      <diagonal/>
    </border>
    <border>
      <left style="medium">
        <color indexed="8"/>
      </left>
      <right/>
      <top style="thin">
        <color indexed="8"/>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hair">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top style="hair">
        <color indexed="64"/>
      </top>
      <bottom style="thin">
        <color indexed="64"/>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style="medium">
        <color indexed="64"/>
      </left>
      <right/>
      <top style="hair">
        <color indexed="64"/>
      </top>
      <bottom style="hair">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8"/>
      </left>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1">
    <xf numFmtId="0" fontId="0" fillId="0" borderId="0"/>
  </cellStyleXfs>
  <cellXfs count="335">
    <xf numFmtId="0" fontId="0" fillId="0" borderId="0" xfId="0"/>
    <xf numFmtId="0" fontId="0" fillId="0" borderId="0" xfId="0" applyAlignment="1" applyProtection="1">
      <alignment horizontal="center"/>
      <protection hidden="1"/>
    </xf>
    <xf numFmtId="0" fontId="3" fillId="0" borderId="0" xfId="0" applyNumberFormat="1" applyFont="1" applyAlignment="1" applyProtection="1">
      <alignment vertical="center"/>
      <protection hidden="1"/>
    </xf>
    <xf numFmtId="0" fontId="0" fillId="0" borderId="0" xfId="0" applyProtection="1">
      <protection hidden="1"/>
    </xf>
    <xf numFmtId="0" fontId="0" fillId="0" borderId="0" xfId="0" applyBorder="1" applyProtection="1">
      <protection hidden="1"/>
    </xf>
    <xf numFmtId="0" fontId="0" fillId="0" borderId="44" xfId="0" applyBorder="1" applyProtection="1">
      <protection hidden="1"/>
    </xf>
    <xf numFmtId="0" fontId="8" fillId="0" borderId="0" xfId="0" applyFont="1" applyProtection="1">
      <protection hidden="1"/>
    </xf>
    <xf numFmtId="0" fontId="11" fillId="0" borderId="0" xfId="0" applyFont="1" applyProtection="1">
      <protection hidden="1"/>
    </xf>
    <xf numFmtId="0" fontId="0" fillId="0" borderId="0" xfId="0" applyFill="1" applyBorder="1" applyProtection="1">
      <protection hidden="1"/>
    </xf>
    <xf numFmtId="0" fontId="12" fillId="0" borderId="0" xfId="0" applyFont="1" applyBorder="1" applyAlignment="1" applyProtection="1">
      <alignment vertical="center" wrapText="1"/>
      <protection hidden="1"/>
    </xf>
    <xf numFmtId="0" fontId="3" fillId="0" borderId="0" xfId="0" applyFont="1" applyProtection="1">
      <protection hidden="1"/>
    </xf>
    <xf numFmtId="0" fontId="0" fillId="0" borderId="6" xfId="0" applyBorder="1" applyAlignment="1" applyProtection="1">
      <alignment horizontal="center" vertical="center" wrapText="1"/>
      <protection hidden="1"/>
    </xf>
    <xf numFmtId="0" fontId="0" fillId="0" borderId="6" xfId="0" applyBorder="1" applyAlignment="1" applyProtection="1">
      <alignment horizontal="center"/>
      <protection hidden="1"/>
    </xf>
    <xf numFmtId="0" fontId="3" fillId="0" borderId="0" xfId="0" applyFont="1" applyFill="1" applyBorder="1" applyAlignment="1" applyProtection="1">
      <alignment horizontal="left"/>
      <protection hidden="1"/>
    </xf>
    <xf numFmtId="0" fontId="6" fillId="0" borderId="0" xfId="0" applyFont="1" applyFill="1" applyBorder="1" applyAlignment="1" applyProtection="1">
      <alignment horizontal="left"/>
      <protection hidden="1"/>
    </xf>
    <xf numFmtId="0" fontId="1" fillId="0" borderId="0" xfId="0" applyFont="1" applyFill="1" applyBorder="1" applyAlignment="1" applyProtection="1">
      <alignment horizontal="left"/>
      <protection hidden="1"/>
    </xf>
    <xf numFmtId="0" fontId="19" fillId="0" borderId="0" xfId="0" applyFont="1" applyFill="1" applyBorder="1" applyAlignment="1" applyProtection="1">
      <alignment horizontal="left"/>
      <protection hidden="1"/>
    </xf>
    <xf numFmtId="0" fontId="5" fillId="0" borderId="0" xfId="0" applyFont="1" applyFill="1" applyBorder="1" applyAlignment="1" applyProtection="1">
      <alignment horizontal="left"/>
      <protection hidden="1"/>
    </xf>
    <xf numFmtId="14" fontId="5" fillId="0" borderId="0" xfId="0" applyNumberFormat="1" applyFont="1" applyFill="1" applyBorder="1" applyAlignment="1" applyProtection="1">
      <alignment horizontal="left"/>
      <protection hidden="1"/>
    </xf>
    <xf numFmtId="0" fontId="7" fillId="0" borderId="0" xfId="0" applyFont="1" applyFill="1" applyBorder="1" applyAlignment="1" applyProtection="1">
      <alignment horizontal="left"/>
      <protection hidden="1"/>
    </xf>
    <xf numFmtId="1" fontId="3" fillId="0" borderId="0" xfId="0" applyNumberFormat="1" applyFont="1" applyFill="1" applyBorder="1" applyAlignment="1" applyProtection="1">
      <alignment horizontal="left"/>
      <protection hidden="1"/>
    </xf>
    <xf numFmtId="0" fontId="3" fillId="0" borderId="0" xfId="0" applyNumberFormat="1" applyFont="1" applyAlignment="1" applyProtection="1">
      <alignment vertical="top"/>
      <protection hidden="1"/>
    </xf>
    <xf numFmtId="0" fontId="3" fillId="0" borderId="0" xfId="0" applyNumberFormat="1" applyFont="1" applyAlignment="1" applyProtection="1">
      <protection hidden="1"/>
    </xf>
    <xf numFmtId="0" fontId="11" fillId="2" borderId="0" xfId="0" applyFont="1" applyFill="1" applyProtection="1">
      <protection hidden="1"/>
    </xf>
    <xf numFmtId="0" fontId="15" fillId="0" borderId="0" xfId="0" applyFont="1" applyBorder="1" applyAlignment="1" applyProtection="1">
      <alignment vertical="center" wrapText="1"/>
      <protection hidden="1"/>
    </xf>
    <xf numFmtId="0" fontId="0" fillId="0" borderId="0" xfId="0" applyFill="1" applyBorder="1" applyAlignment="1" applyProtection="1">
      <alignment vertical="center"/>
      <protection hidden="1"/>
    </xf>
    <xf numFmtId="0" fontId="3" fillId="0" borderId="0" xfId="0" applyFont="1" applyFill="1" applyBorder="1" applyAlignment="1" applyProtection="1">
      <alignment vertical="center" wrapText="1"/>
      <protection hidden="1"/>
    </xf>
    <xf numFmtId="0" fontId="3" fillId="0" borderId="0" xfId="0" applyFont="1" applyFill="1" applyBorder="1" applyAlignment="1" applyProtection="1">
      <protection hidden="1"/>
    </xf>
    <xf numFmtId="0" fontId="0" fillId="0" borderId="0" xfId="0" applyFill="1" applyBorder="1" applyAlignment="1" applyProtection="1">
      <protection hidden="1"/>
    </xf>
    <xf numFmtId="0" fontId="2" fillId="0" borderId="0" xfId="0" applyFont="1" applyFill="1" applyBorder="1" applyAlignment="1" applyProtection="1">
      <alignment vertical="top"/>
      <protection hidden="1"/>
    </xf>
    <xf numFmtId="0" fontId="4" fillId="0" borderId="0" xfId="0" applyFont="1" applyFill="1" applyBorder="1" applyAlignment="1" applyProtection="1">
      <alignment vertical="top"/>
      <protection hidden="1"/>
    </xf>
    <xf numFmtId="0" fontId="5" fillId="0" borderId="0" xfId="0" applyFont="1" applyFill="1" applyBorder="1" applyAlignment="1" applyProtection="1">
      <alignment vertical="top"/>
      <protection hidden="1"/>
    </xf>
    <xf numFmtId="0" fontId="5" fillId="0" borderId="0" xfId="0" applyFont="1" applyFill="1" applyBorder="1" applyAlignment="1" applyProtection="1">
      <protection hidden="1"/>
    </xf>
    <xf numFmtId="0" fontId="0" fillId="0" borderId="0" xfId="0" applyNumberFormat="1" applyProtection="1">
      <protection hidden="1"/>
    </xf>
    <xf numFmtId="0" fontId="20" fillId="0" borderId="52" xfId="0" applyFont="1" applyBorder="1" applyAlignment="1" applyProtection="1">
      <alignment vertical="center" wrapText="1"/>
      <protection hidden="1"/>
    </xf>
    <xf numFmtId="0" fontId="21" fillId="3" borderId="89" xfId="0" applyFont="1" applyFill="1" applyBorder="1" applyAlignment="1" applyProtection="1">
      <protection hidden="1"/>
    </xf>
    <xf numFmtId="0" fontId="0" fillId="3" borderId="0" xfId="0" applyFill="1" applyBorder="1" applyAlignment="1" applyProtection="1">
      <protection hidden="1"/>
    </xf>
    <xf numFmtId="0" fontId="0" fillId="3" borderId="92" xfId="0" applyFill="1" applyBorder="1" applyAlignment="1" applyProtection="1">
      <protection hidden="1"/>
    </xf>
    <xf numFmtId="0" fontId="25" fillId="0" borderId="90" xfId="0" applyFont="1" applyBorder="1" applyAlignment="1" applyProtection="1">
      <alignment vertical="center" readingOrder="1"/>
      <protection hidden="1"/>
    </xf>
    <xf numFmtId="0" fontId="25" fillId="0" borderId="9" xfId="0" applyFont="1" applyBorder="1" applyAlignment="1" applyProtection="1">
      <alignment vertical="center" readingOrder="1"/>
      <protection hidden="1"/>
    </xf>
    <xf numFmtId="0" fontId="26" fillId="2" borderId="50" xfId="0" applyFont="1" applyFill="1" applyBorder="1" applyAlignment="1" applyProtection="1">
      <alignment horizontal="center"/>
      <protection hidden="1"/>
    </xf>
    <xf numFmtId="0" fontId="25" fillId="0" borderId="89" xfId="0" applyFont="1" applyBorder="1" applyAlignment="1" applyProtection="1">
      <alignment vertical="center" readingOrder="1"/>
      <protection hidden="1"/>
    </xf>
    <xf numFmtId="0" fontId="25" fillId="0" borderId="0" xfId="0" applyFont="1" applyBorder="1" applyAlignment="1" applyProtection="1">
      <alignment vertical="center" readingOrder="1"/>
      <protection hidden="1"/>
    </xf>
    <xf numFmtId="0" fontId="27" fillId="0" borderId="92" xfId="0" applyFont="1" applyBorder="1" applyAlignment="1" applyProtection="1">
      <alignment horizontal="center"/>
      <protection hidden="1"/>
    </xf>
    <xf numFmtId="0" fontId="25" fillId="0" borderId="116" xfId="0" applyFont="1" applyBorder="1" applyAlignment="1" applyProtection="1">
      <alignment vertical="center" readingOrder="1"/>
      <protection hidden="1"/>
    </xf>
    <xf numFmtId="0" fontId="25" fillId="0" borderId="21" xfId="0" applyFont="1" applyBorder="1" applyAlignment="1" applyProtection="1">
      <alignment vertical="center" readingOrder="1"/>
      <protection hidden="1"/>
    </xf>
    <xf numFmtId="0" fontId="27" fillId="0" borderId="117" xfId="0" applyFont="1" applyFill="1" applyBorder="1" applyAlignment="1" applyProtection="1">
      <alignment horizontal="center"/>
      <protection hidden="1"/>
    </xf>
    <xf numFmtId="0" fontId="0" fillId="0" borderId="118" xfId="0" applyBorder="1" applyAlignment="1" applyProtection="1">
      <alignment horizontal="center" vertical="center" wrapText="1"/>
      <protection hidden="1"/>
    </xf>
    <xf numFmtId="0" fontId="0" fillId="0" borderId="118" xfId="0" applyBorder="1" applyAlignment="1" applyProtection="1">
      <alignment horizontal="center"/>
      <protection hidden="1"/>
    </xf>
    <xf numFmtId="0" fontId="3" fillId="0" borderId="0" xfId="0" applyFont="1"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3" fillId="0" borderId="0" xfId="0" applyFont="1" applyFill="1" applyBorder="1" applyAlignment="1" applyProtection="1">
      <alignment vertical="center"/>
      <protection locked="0" hidden="1"/>
    </xf>
    <xf numFmtId="1" fontId="3" fillId="0" borderId="0" xfId="0" applyNumberFormat="1" applyFont="1" applyFill="1" applyBorder="1" applyAlignment="1" applyProtection="1">
      <alignment vertical="center"/>
      <protection hidden="1"/>
    </xf>
    <xf numFmtId="0" fontId="29" fillId="0" borderId="0" xfId="0" applyFont="1" applyAlignment="1" applyProtection="1">
      <alignment vertical="top" wrapText="1"/>
      <protection hidden="1"/>
    </xf>
    <xf numFmtId="0" fontId="29" fillId="0" borderId="0" xfId="0" applyFont="1" applyProtection="1">
      <protection hidden="1"/>
    </xf>
    <xf numFmtId="0" fontId="3" fillId="0" borderId="0" xfId="0" applyFont="1" applyAlignment="1" applyProtection="1">
      <alignment vertical="center" wrapText="1"/>
      <protection hidden="1"/>
    </xf>
    <xf numFmtId="0" fontId="28" fillId="0" borderId="0" xfId="0" applyFont="1" applyAlignment="1" applyProtection="1">
      <alignment vertical="center" wrapText="1" readingOrder="1"/>
      <protection hidden="1"/>
    </xf>
    <xf numFmtId="0" fontId="9" fillId="0" borderId="0" xfId="0" applyFont="1" applyBorder="1" applyProtection="1">
      <protection hidden="1"/>
    </xf>
    <xf numFmtId="0" fontId="3" fillId="0" borderId="0" xfId="0" applyFont="1" applyBorder="1" applyProtection="1">
      <protection hidden="1"/>
    </xf>
    <xf numFmtId="0" fontId="10" fillId="0" borderId="0"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0" fillId="0" borderId="77" xfId="0" applyBorder="1" applyProtection="1">
      <protection hidden="1"/>
    </xf>
    <xf numFmtId="0" fontId="0" fillId="0" borderId="44" xfId="0" applyFill="1" applyBorder="1" applyAlignment="1" applyProtection="1">
      <alignment vertical="center"/>
      <protection hidden="1"/>
    </xf>
    <xf numFmtId="0" fontId="39" fillId="0" borderId="0" xfId="0" applyFont="1" applyAlignment="1" applyProtection="1">
      <alignment horizontal="left" vertical="center" readingOrder="1"/>
      <protection hidden="1"/>
    </xf>
    <xf numFmtId="0" fontId="39" fillId="0" borderId="0" xfId="0" applyFont="1" applyAlignment="1" applyProtection="1">
      <alignment vertical="top" wrapText="1"/>
      <protection hidden="1"/>
    </xf>
    <xf numFmtId="0" fontId="39" fillId="0" borderId="0" xfId="0" applyFont="1" applyProtection="1">
      <protection hidden="1"/>
    </xf>
    <xf numFmtId="0" fontId="40" fillId="0" borderId="0" xfId="0" applyFont="1" applyAlignment="1" applyProtection="1">
      <alignment horizontal="left" vertical="center" readingOrder="1"/>
      <protection hidden="1"/>
    </xf>
    <xf numFmtId="0" fontId="41" fillId="0" borderId="0" xfId="0" applyFont="1" applyAlignment="1" applyProtection="1">
      <alignment horizontal="left" vertical="center" readingOrder="1"/>
      <protection hidden="1"/>
    </xf>
    <xf numFmtId="0" fontId="37" fillId="0" borderId="0" xfId="0" applyFont="1" applyAlignment="1" applyProtection="1">
      <alignment horizontal="left" vertical="center" readingOrder="1"/>
      <protection hidden="1"/>
    </xf>
    <xf numFmtId="0" fontId="42" fillId="0" borderId="5" xfId="0" applyFont="1" applyBorder="1" applyAlignment="1" applyProtection="1">
      <alignment horizontal="center"/>
      <protection hidden="1"/>
    </xf>
    <xf numFmtId="164" fontId="42" fillId="0" borderId="0" xfId="0" applyNumberFormat="1" applyFont="1" applyAlignment="1" applyProtection="1">
      <alignment horizontal="center" vertical="center"/>
      <protection locked="0" hidden="1"/>
    </xf>
    <xf numFmtId="0" fontId="42" fillId="0" borderId="4" xfId="0" applyFont="1" applyFill="1" applyBorder="1" applyAlignment="1" applyProtection="1">
      <alignment horizontal="center" vertical="center" wrapText="1"/>
      <protection hidden="1"/>
    </xf>
    <xf numFmtId="0" fontId="43" fillId="0" borderId="4" xfId="0" applyFont="1" applyFill="1" applyBorder="1" applyAlignment="1" applyProtection="1">
      <alignment horizontal="center" vertical="center" wrapText="1"/>
      <protection hidden="1"/>
    </xf>
    <xf numFmtId="0" fontId="49" fillId="5" borderId="1" xfId="0" applyFont="1" applyFill="1" applyBorder="1" applyAlignment="1" applyProtection="1">
      <alignment horizontal="center" vertical="center"/>
      <protection hidden="1"/>
    </xf>
    <xf numFmtId="0" fontId="49" fillId="5" borderId="2" xfId="0" applyFont="1" applyFill="1" applyBorder="1" applyAlignment="1" applyProtection="1">
      <alignment horizontal="center" vertical="center"/>
      <protection hidden="1"/>
    </xf>
    <xf numFmtId="0" fontId="49" fillId="5" borderId="3" xfId="0" applyFont="1" applyFill="1" applyBorder="1" applyAlignment="1" applyProtection="1">
      <alignment horizontal="center" vertical="center"/>
      <protection hidden="1"/>
    </xf>
    <xf numFmtId="164" fontId="42" fillId="4" borderId="2" xfId="0" applyNumberFormat="1" applyFont="1" applyFill="1" applyBorder="1" applyAlignment="1" applyProtection="1">
      <alignment horizontal="center" vertical="center"/>
      <protection locked="0" hidden="1"/>
    </xf>
    <xf numFmtId="0" fontId="42" fillId="4" borderId="1" xfId="0" applyFont="1" applyFill="1" applyBorder="1" applyAlignment="1" applyProtection="1">
      <alignment horizontal="center" vertical="center"/>
      <protection locked="0" hidden="1"/>
    </xf>
    <xf numFmtId="0" fontId="42" fillId="4" borderId="2" xfId="0" applyFont="1" applyFill="1" applyBorder="1" applyAlignment="1" applyProtection="1">
      <alignment horizontal="center" vertical="center"/>
      <protection locked="0" hidden="1"/>
    </xf>
    <xf numFmtId="164" fontId="42" fillId="4" borderId="3" xfId="0" applyNumberFormat="1" applyFont="1" applyFill="1" applyBorder="1" applyAlignment="1" applyProtection="1">
      <alignment horizontal="center" vertical="center"/>
      <protection locked="0" hidden="1"/>
    </xf>
    <xf numFmtId="0" fontId="42" fillId="4" borderId="3" xfId="0" applyFont="1" applyFill="1" applyBorder="1" applyAlignment="1" applyProtection="1">
      <alignment horizontal="center" vertical="center"/>
      <protection locked="0" hidden="1"/>
    </xf>
    <xf numFmtId="164" fontId="42" fillId="0" borderId="0" xfId="0" applyNumberFormat="1" applyFont="1" applyFill="1" applyBorder="1" applyAlignment="1" applyProtection="1">
      <alignment horizontal="center" vertical="center"/>
      <protection locked="0" hidden="1"/>
    </xf>
    <xf numFmtId="0" fontId="42" fillId="0" borderId="119" xfId="0" applyFont="1" applyFill="1" applyBorder="1" applyAlignment="1" applyProtection="1">
      <alignment horizontal="center" vertical="center"/>
      <protection hidden="1"/>
    </xf>
    <xf numFmtId="0" fontId="48" fillId="0" borderId="4" xfId="0" applyFont="1" applyFill="1" applyBorder="1" applyAlignment="1" applyProtection="1">
      <alignment horizontal="center" vertical="center" wrapText="1"/>
      <protection hidden="1"/>
    </xf>
    <xf numFmtId="49" fontId="31" fillId="0" borderId="93" xfId="0" applyNumberFormat="1" applyFont="1" applyBorder="1" applyAlignment="1" applyProtection="1">
      <alignment horizontal="center" vertical="center"/>
      <protection hidden="1"/>
    </xf>
    <xf numFmtId="49" fontId="31" fillId="0" borderId="113" xfId="0" applyNumberFormat="1" applyFont="1" applyBorder="1" applyAlignment="1" applyProtection="1">
      <alignment horizontal="center" vertical="center"/>
      <protection hidden="1"/>
    </xf>
    <xf numFmtId="49" fontId="37" fillId="0" borderId="94" xfId="0" applyNumberFormat="1" applyFont="1" applyBorder="1" applyAlignment="1" applyProtection="1">
      <alignment horizontal="center" vertical="center"/>
      <protection hidden="1"/>
    </xf>
    <xf numFmtId="49" fontId="37" fillId="0" borderId="95" xfId="0" applyNumberFormat="1" applyFont="1" applyBorder="1" applyAlignment="1" applyProtection="1">
      <alignment horizontal="center" vertical="center"/>
      <protection hidden="1"/>
    </xf>
    <xf numFmtId="49" fontId="37" fillId="0" borderId="114" xfId="0" applyNumberFormat="1" applyFont="1" applyBorder="1" applyAlignment="1" applyProtection="1">
      <alignment horizontal="center" vertical="center"/>
      <protection hidden="1"/>
    </xf>
    <xf numFmtId="49" fontId="37" fillId="0" borderId="115" xfId="0" applyNumberFormat="1" applyFont="1" applyBorder="1" applyAlignment="1" applyProtection="1">
      <alignment horizontal="center" vertical="center"/>
      <protection hidden="1"/>
    </xf>
    <xf numFmtId="0" fontId="37" fillId="0" borderId="123" xfId="0" applyFont="1" applyBorder="1" applyAlignment="1" applyProtection="1">
      <alignment horizontal="left" vertical="center" wrapText="1"/>
      <protection hidden="1"/>
    </xf>
    <xf numFmtId="0" fontId="37" fillId="0" borderId="124" xfId="0" applyFont="1" applyBorder="1" applyAlignment="1" applyProtection="1">
      <alignment horizontal="left" vertical="center" wrapText="1"/>
      <protection hidden="1"/>
    </xf>
    <xf numFmtId="0" fontId="37" fillId="0" borderId="125" xfId="0" applyFont="1" applyBorder="1" applyAlignment="1" applyProtection="1">
      <alignment horizontal="left" vertical="center" wrapText="1"/>
      <protection hidden="1"/>
    </xf>
    <xf numFmtId="0" fontId="37" fillId="0" borderId="121" xfId="0" applyFont="1" applyBorder="1" applyAlignment="1" applyProtection="1">
      <alignment horizontal="left" vertical="center" wrapText="1"/>
      <protection hidden="1"/>
    </xf>
    <xf numFmtId="0" fontId="37" fillId="0" borderId="46" xfId="0" applyFont="1" applyBorder="1" applyAlignment="1" applyProtection="1">
      <alignment horizontal="left" vertical="center" wrapText="1"/>
      <protection hidden="1"/>
    </xf>
    <xf numFmtId="0" fontId="37" fillId="0" borderId="81" xfId="0" applyFont="1" applyBorder="1" applyAlignment="1" applyProtection="1">
      <alignment horizontal="left" vertical="center" wrapText="1"/>
      <protection hidden="1"/>
    </xf>
    <xf numFmtId="49" fontId="31" fillId="0" borderId="105" xfId="0" applyNumberFormat="1" applyFont="1" applyBorder="1" applyAlignment="1" applyProtection="1">
      <alignment horizontal="center" vertical="center"/>
      <protection hidden="1"/>
    </xf>
    <xf numFmtId="49" fontId="37" fillId="0" borderId="106" xfId="0" applyNumberFormat="1" applyFont="1" applyBorder="1" applyAlignment="1" applyProtection="1">
      <alignment horizontal="center" vertical="center"/>
      <protection hidden="1"/>
    </xf>
    <xf numFmtId="49" fontId="37" fillId="0" borderId="107" xfId="0" applyNumberFormat="1" applyFont="1" applyBorder="1" applyAlignment="1" applyProtection="1">
      <alignment horizontal="center" vertical="center"/>
      <protection hidden="1"/>
    </xf>
    <xf numFmtId="0" fontId="37" fillId="0" borderId="111" xfId="0" applyFont="1" applyBorder="1" applyAlignment="1" applyProtection="1">
      <alignment horizontal="left" vertical="center" wrapText="1"/>
      <protection hidden="1"/>
    </xf>
    <xf numFmtId="0" fontId="37" fillId="0" borderId="112" xfId="0" applyFont="1" applyBorder="1" applyAlignment="1" applyProtection="1">
      <alignment horizontal="left" vertical="center" wrapText="1"/>
      <protection hidden="1"/>
    </xf>
    <xf numFmtId="0" fontId="22" fillId="0" borderId="40" xfId="0" applyFont="1" applyBorder="1" applyAlignment="1" applyProtection="1">
      <alignment horizontal="center" vertical="top" wrapText="1"/>
      <protection hidden="1"/>
    </xf>
    <xf numFmtId="0" fontId="22" fillId="0" borderId="41" xfId="0" applyFont="1" applyBorder="1" applyAlignment="1" applyProtection="1">
      <alignment horizontal="center" vertical="top" wrapText="1"/>
      <protection hidden="1"/>
    </xf>
    <xf numFmtId="0" fontId="22" fillId="0" borderId="42" xfId="0" applyFont="1" applyBorder="1" applyAlignment="1" applyProtection="1">
      <alignment horizontal="center" vertical="top" wrapText="1"/>
      <protection hidden="1"/>
    </xf>
    <xf numFmtId="0" fontId="23" fillId="0" borderId="93" xfId="0" applyFont="1" applyBorder="1" applyAlignment="1" applyProtection="1">
      <alignment horizontal="center" vertical="center"/>
      <protection hidden="1"/>
    </xf>
    <xf numFmtId="0" fontId="23" fillId="0" borderId="99" xfId="0" applyFont="1" applyBorder="1" applyAlignment="1" applyProtection="1">
      <alignment horizontal="center" vertical="center"/>
      <protection hidden="1"/>
    </xf>
    <xf numFmtId="0" fontId="24" fillId="0" borderId="94" xfId="0" applyFont="1" applyBorder="1" applyAlignment="1" applyProtection="1">
      <alignment horizontal="center" vertical="center"/>
      <protection hidden="1"/>
    </xf>
    <xf numFmtId="0" fontId="24" fillId="0" borderId="95" xfId="0" applyFont="1" applyBorder="1" applyAlignment="1" applyProtection="1">
      <alignment horizontal="center" vertical="center"/>
      <protection hidden="1"/>
    </xf>
    <xf numFmtId="0" fontId="24" fillId="0" borderId="100" xfId="0" applyFont="1" applyBorder="1" applyAlignment="1" applyProtection="1">
      <alignment horizontal="center" vertical="center"/>
      <protection hidden="1"/>
    </xf>
    <xf numFmtId="0" fontId="24" fillId="0" borderId="101" xfId="0" applyFont="1" applyBorder="1" applyAlignment="1" applyProtection="1">
      <alignment horizontal="center" vertical="center"/>
      <protection hidden="1"/>
    </xf>
    <xf numFmtId="0" fontId="23" fillId="0" borderId="96" xfId="0" applyFont="1" applyBorder="1" applyAlignment="1" applyProtection="1">
      <alignment horizontal="center" vertical="center" wrapText="1"/>
      <protection hidden="1"/>
    </xf>
    <xf numFmtId="0" fontId="23" fillId="0" borderId="97" xfId="0" applyFont="1" applyBorder="1" applyAlignment="1" applyProtection="1">
      <alignment horizontal="center" vertical="center" wrapText="1"/>
      <protection hidden="1"/>
    </xf>
    <xf numFmtId="0" fontId="23" fillId="0" borderId="98" xfId="0" applyFont="1" applyBorder="1" applyAlignment="1" applyProtection="1">
      <alignment horizontal="center" vertical="center" wrapText="1"/>
      <protection hidden="1"/>
    </xf>
    <xf numFmtId="0" fontId="23" fillId="0" borderId="102" xfId="0" applyFont="1" applyBorder="1" applyAlignment="1" applyProtection="1">
      <alignment horizontal="center" vertical="center" wrapText="1"/>
      <protection hidden="1"/>
    </xf>
    <xf numFmtId="0" fontId="23" fillId="0" borderId="103" xfId="0" applyFont="1" applyBorder="1" applyAlignment="1" applyProtection="1">
      <alignment horizontal="center" vertical="center" wrapText="1"/>
      <protection hidden="1"/>
    </xf>
    <xf numFmtId="0" fontId="23" fillId="0" borderId="104" xfId="0" applyFont="1" applyBorder="1" applyAlignment="1" applyProtection="1">
      <alignment horizontal="center" vertical="center" wrapText="1"/>
      <protection hidden="1"/>
    </xf>
    <xf numFmtId="0" fontId="37" fillId="0" borderId="96" xfId="0" applyFont="1" applyBorder="1" applyAlignment="1" applyProtection="1">
      <alignment horizontal="left" vertical="center" wrapText="1"/>
      <protection hidden="1"/>
    </xf>
    <xf numFmtId="0" fontId="37" fillId="0" borderId="97" xfId="0" applyFont="1" applyBorder="1" applyAlignment="1" applyProtection="1">
      <alignment horizontal="left" vertical="center"/>
      <protection hidden="1"/>
    </xf>
    <xf numFmtId="0" fontId="37" fillId="0" borderId="98" xfId="0" applyFont="1" applyBorder="1" applyAlignment="1" applyProtection="1">
      <alignment horizontal="left" vertical="center"/>
      <protection hidden="1"/>
    </xf>
    <xf numFmtId="0" fontId="37" fillId="0" borderId="108" xfId="0" applyFont="1" applyBorder="1" applyAlignment="1" applyProtection="1">
      <alignment horizontal="left" vertical="center"/>
      <protection hidden="1"/>
    </xf>
    <xf numFmtId="0" fontId="37" fillId="0" borderId="109" xfId="0" applyFont="1" applyBorder="1" applyAlignment="1" applyProtection="1">
      <alignment horizontal="left" vertical="center"/>
      <protection hidden="1"/>
    </xf>
    <xf numFmtId="0" fontId="37" fillId="0" borderId="110" xfId="0" applyFont="1" applyBorder="1" applyAlignment="1" applyProtection="1">
      <alignment horizontal="left" vertical="center"/>
      <protection hidden="1"/>
    </xf>
    <xf numFmtId="0" fontId="36" fillId="6" borderId="90" xfId="0" applyFont="1" applyFill="1" applyBorder="1" applyAlignment="1" applyProtection="1">
      <alignment horizontal="left" vertical="top" wrapText="1"/>
      <protection hidden="1"/>
    </xf>
    <xf numFmtId="0" fontId="35" fillId="6" borderId="9" xfId="0" applyFont="1" applyFill="1" applyBorder="1" applyAlignment="1" applyProtection="1">
      <alignment horizontal="left" vertical="top" wrapText="1"/>
      <protection hidden="1"/>
    </xf>
    <xf numFmtId="0" fontId="35" fillId="6" borderId="50" xfId="0" applyFont="1" applyFill="1" applyBorder="1" applyAlignment="1" applyProtection="1">
      <alignment horizontal="left" vertical="top" wrapText="1"/>
      <protection hidden="1"/>
    </xf>
    <xf numFmtId="0" fontId="35" fillId="6" borderId="89" xfId="0" applyFont="1" applyFill="1" applyBorder="1" applyAlignment="1" applyProtection="1">
      <alignment horizontal="left" vertical="top" wrapText="1"/>
      <protection hidden="1"/>
    </xf>
    <xf numFmtId="0" fontId="35" fillId="6" borderId="0" xfId="0" applyFont="1" applyFill="1" applyBorder="1" applyAlignment="1" applyProtection="1">
      <alignment horizontal="left" vertical="top" wrapText="1"/>
      <protection hidden="1"/>
    </xf>
    <xf numFmtId="0" fontId="35" fillId="6" borderId="92" xfId="0" applyFont="1" applyFill="1" applyBorder="1" applyAlignment="1" applyProtection="1">
      <alignment horizontal="left" vertical="top" wrapText="1"/>
      <protection hidden="1"/>
    </xf>
    <xf numFmtId="0" fontId="35" fillId="6" borderId="121" xfId="0" applyFont="1" applyFill="1" applyBorder="1" applyAlignment="1" applyProtection="1">
      <alignment horizontal="left" vertical="top" wrapText="1"/>
      <protection hidden="1"/>
    </xf>
    <xf numFmtId="0" fontId="35" fillId="6" borderId="46" xfId="0" applyFont="1" applyFill="1" applyBorder="1" applyAlignment="1" applyProtection="1">
      <alignment horizontal="left" vertical="top" wrapText="1"/>
      <protection hidden="1"/>
    </xf>
    <xf numFmtId="0" fontId="35" fillId="6" borderId="122" xfId="0" applyFont="1" applyFill="1" applyBorder="1" applyAlignment="1" applyProtection="1">
      <alignment horizontal="left" vertical="top" wrapText="1"/>
      <protection hidden="1"/>
    </xf>
    <xf numFmtId="0" fontId="38" fillId="0" borderId="54" xfId="0" applyFont="1" applyBorder="1" applyAlignment="1" applyProtection="1">
      <alignment horizontal="left" vertical="center" wrapText="1"/>
      <protection hidden="1"/>
    </xf>
    <xf numFmtId="0" fontId="38" fillId="0" borderId="8" xfId="0" applyFont="1" applyBorder="1" applyAlignment="1" applyProtection="1">
      <alignment horizontal="left" vertical="center" wrapText="1"/>
      <protection hidden="1"/>
    </xf>
    <xf numFmtId="0" fontId="31" fillId="0" borderId="89" xfId="0" applyFont="1" applyBorder="1" applyAlignment="1" applyProtection="1">
      <alignment horizontal="left" vertical="center" wrapText="1"/>
      <protection hidden="1"/>
    </xf>
    <xf numFmtId="0" fontId="32" fillId="0" borderId="0" xfId="0" applyFont="1" applyBorder="1" applyAlignment="1" applyProtection="1">
      <alignment horizontal="left" vertical="center" wrapText="1"/>
      <protection hidden="1"/>
    </xf>
    <xf numFmtId="0" fontId="32" fillId="0" borderId="92" xfId="0" applyFont="1" applyBorder="1" applyAlignment="1" applyProtection="1">
      <alignment horizontal="left" vertical="center" wrapText="1"/>
      <protection hidden="1"/>
    </xf>
    <xf numFmtId="0" fontId="32" fillId="0" borderId="89" xfId="0" applyFont="1" applyBorder="1" applyAlignment="1" applyProtection="1">
      <alignment horizontal="left" vertical="center" wrapText="1"/>
      <protection hidden="1"/>
    </xf>
    <xf numFmtId="0" fontId="33" fillId="0" borderId="89" xfId="0" applyFont="1" applyBorder="1" applyAlignment="1" applyProtection="1">
      <alignment horizontal="left" vertical="center" wrapText="1"/>
      <protection hidden="1"/>
    </xf>
    <xf numFmtId="0" fontId="33" fillId="0" borderId="0" xfId="0" applyFont="1" applyBorder="1" applyAlignment="1" applyProtection="1">
      <alignment horizontal="left" vertical="center" wrapText="1"/>
      <protection hidden="1"/>
    </xf>
    <xf numFmtId="0" fontId="33" fillId="0" borderId="92" xfId="0" applyFont="1" applyBorder="1" applyAlignment="1" applyProtection="1">
      <alignment horizontal="left" vertical="center" wrapText="1"/>
      <protection hidden="1"/>
    </xf>
    <xf numFmtId="0" fontId="37" fillId="0" borderId="0" xfId="0" applyFont="1" applyAlignment="1" applyProtection="1">
      <alignment horizontal="left" vertical="center" wrapText="1" readingOrder="1"/>
      <protection hidden="1"/>
    </xf>
    <xf numFmtId="0" fontId="39" fillId="0" borderId="0" xfId="0" applyFont="1" applyAlignment="1" applyProtection="1">
      <alignment horizontal="left" vertical="center" wrapText="1" readingOrder="1"/>
      <protection hidden="1"/>
    </xf>
    <xf numFmtId="0" fontId="39" fillId="0" borderId="0" xfId="0" applyFont="1" applyAlignment="1" applyProtection="1">
      <alignment horizontal="left" vertical="center" wrapText="1"/>
      <protection hidden="1"/>
    </xf>
    <xf numFmtId="0" fontId="14" fillId="0" borderId="0" xfId="0" applyFont="1" applyAlignment="1" applyProtection="1">
      <alignment horizontal="center" vertical="center" wrapText="1"/>
      <protection hidden="1"/>
    </xf>
    <xf numFmtId="1" fontId="42" fillId="4" borderId="27" xfId="0" applyNumberFormat="1" applyFont="1" applyFill="1" applyBorder="1" applyAlignment="1" applyProtection="1">
      <alignment horizontal="center" vertical="center"/>
      <protection locked="0" hidden="1"/>
    </xf>
    <xf numFmtId="1" fontId="42" fillId="4" borderId="29" xfId="0" applyNumberFormat="1" applyFont="1" applyFill="1" applyBorder="1" applyAlignment="1" applyProtection="1">
      <alignment horizontal="center" vertical="center"/>
      <protection locked="0" hidden="1"/>
    </xf>
    <xf numFmtId="1" fontId="42" fillId="4" borderId="22" xfId="0" applyNumberFormat="1" applyFont="1" applyFill="1" applyBorder="1" applyAlignment="1" applyProtection="1">
      <alignment horizontal="center" vertical="center"/>
      <protection locked="0" hidden="1"/>
    </xf>
    <xf numFmtId="1" fontId="42" fillId="4" borderId="24" xfId="0" applyNumberFormat="1" applyFont="1" applyFill="1" applyBorder="1" applyAlignment="1" applyProtection="1">
      <alignment horizontal="center" vertical="center"/>
      <protection locked="0" hidden="1"/>
    </xf>
    <xf numFmtId="0" fontId="18" fillId="0" borderId="0" xfId="0" applyNumberFormat="1" applyFont="1" applyAlignment="1" applyProtection="1">
      <alignment horizontal="center" vertical="center" wrapText="1"/>
      <protection hidden="1"/>
    </xf>
    <xf numFmtId="0" fontId="43" fillId="0" borderId="7" xfId="0" applyFont="1" applyFill="1" applyBorder="1" applyAlignment="1" applyProtection="1">
      <alignment horizontal="center" vertical="center" wrapText="1"/>
      <protection hidden="1"/>
    </xf>
    <xf numFmtId="0" fontId="43" fillId="0" borderId="12" xfId="0" applyFont="1" applyFill="1" applyBorder="1" applyAlignment="1" applyProtection="1">
      <alignment horizontal="center" vertical="center" wrapText="1"/>
      <protection hidden="1"/>
    </xf>
    <xf numFmtId="1" fontId="42" fillId="4" borderId="1" xfId="0" applyNumberFormat="1" applyFont="1" applyFill="1" applyBorder="1" applyAlignment="1" applyProtection="1">
      <alignment horizontal="center" vertical="center"/>
      <protection locked="0" hidden="1"/>
    </xf>
    <xf numFmtId="1" fontId="42" fillId="4" borderId="2" xfId="0" applyNumberFormat="1" applyFont="1" applyFill="1" applyBorder="1" applyAlignment="1" applyProtection="1">
      <alignment horizontal="center" vertical="center"/>
      <protection locked="0" hidden="1"/>
    </xf>
    <xf numFmtId="0" fontId="42" fillId="0" borderId="46" xfId="0" applyFont="1" applyBorder="1" applyAlignment="1" applyProtection="1">
      <alignment horizontal="center" vertical="center"/>
      <protection locked="0" hidden="1"/>
    </xf>
    <xf numFmtId="0" fontId="42" fillId="4" borderId="53" xfId="0" applyFont="1" applyFill="1" applyBorder="1" applyAlignment="1" applyProtection="1">
      <alignment horizontal="left" vertical="center"/>
      <protection locked="0" hidden="1"/>
    </xf>
    <xf numFmtId="0" fontId="42" fillId="4" borderId="47" xfId="0" applyFont="1" applyFill="1" applyBorder="1" applyAlignment="1" applyProtection="1">
      <alignment horizontal="left" vertical="center"/>
      <protection locked="0" hidden="1"/>
    </xf>
    <xf numFmtId="0" fontId="42" fillId="4" borderId="48" xfId="0" applyFont="1" applyFill="1" applyBorder="1" applyAlignment="1" applyProtection="1">
      <alignment horizontal="left" vertical="center"/>
      <protection locked="0" hidden="1"/>
    </xf>
    <xf numFmtId="0" fontId="44" fillId="0" borderId="7" xfId="0" applyFont="1" applyFill="1" applyBorder="1" applyAlignment="1" applyProtection="1">
      <alignment horizontal="center" vertical="center" wrapText="1"/>
      <protection hidden="1"/>
    </xf>
    <xf numFmtId="0" fontId="44" fillId="0" borderId="12" xfId="0" applyFont="1" applyFill="1" applyBorder="1" applyAlignment="1" applyProtection="1">
      <alignment horizontal="center" vertical="center" wrapText="1"/>
      <protection hidden="1"/>
    </xf>
    <xf numFmtId="0" fontId="44" fillId="4" borderId="30" xfId="0" applyFont="1" applyFill="1" applyBorder="1" applyAlignment="1" applyProtection="1">
      <alignment horizontal="center" vertical="center"/>
      <protection hidden="1"/>
    </xf>
    <xf numFmtId="0" fontId="44" fillId="4" borderId="31" xfId="0" applyFont="1" applyFill="1" applyBorder="1" applyAlignment="1" applyProtection="1">
      <alignment horizontal="center" vertical="center"/>
      <protection hidden="1"/>
    </xf>
    <xf numFmtId="0" fontId="44" fillId="4" borderId="27" xfId="0" applyFont="1" applyFill="1" applyBorder="1" applyAlignment="1" applyProtection="1">
      <alignment horizontal="center" vertical="center"/>
      <protection hidden="1"/>
    </xf>
    <xf numFmtId="0" fontId="44" fillId="4" borderId="29" xfId="0" applyFont="1" applyFill="1" applyBorder="1" applyAlignment="1" applyProtection="1">
      <alignment horizontal="center" vertical="center"/>
      <protection hidden="1"/>
    </xf>
    <xf numFmtId="0" fontId="42" fillId="0" borderId="39" xfId="0" applyFont="1" applyBorder="1" applyAlignment="1" applyProtection="1">
      <alignment horizontal="center"/>
      <protection hidden="1"/>
    </xf>
    <xf numFmtId="1" fontId="13" fillId="4" borderId="27" xfId="0" applyNumberFormat="1" applyFont="1" applyFill="1" applyBorder="1" applyAlignment="1" applyProtection="1">
      <alignment horizontal="center" vertical="center"/>
      <protection hidden="1"/>
    </xf>
    <xf numFmtId="1" fontId="13" fillId="4" borderId="28" xfId="0" applyNumberFormat="1" applyFont="1" applyFill="1" applyBorder="1" applyAlignment="1" applyProtection="1">
      <alignment horizontal="center" vertical="center"/>
      <protection hidden="1"/>
    </xf>
    <xf numFmtId="1" fontId="13" fillId="4" borderId="29" xfId="0" applyNumberFormat="1" applyFont="1" applyFill="1" applyBorder="1" applyAlignment="1" applyProtection="1">
      <alignment horizontal="center" vertical="center"/>
      <protection hidden="1"/>
    </xf>
    <xf numFmtId="1" fontId="42" fillId="4" borderId="36" xfId="0" applyNumberFormat="1" applyFont="1" applyFill="1" applyBorder="1" applyAlignment="1" applyProtection="1">
      <alignment horizontal="center" vertical="center"/>
      <protection locked="0" hidden="1"/>
    </xf>
    <xf numFmtId="1" fontId="42" fillId="4" borderId="37" xfId="0" applyNumberFormat="1" applyFont="1" applyFill="1" applyBorder="1" applyAlignment="1" applyProtection="1">
      <alignment horizontal="center" vertical="center"/>
      <protection locked="0" hidden="1"/>
    </xf>
    <xf numFmtId="0" fontId="52" fillId="0" borderId="0" xfId="0" applyFont="1" applyAlignment="1" applyProtection="1">
      <alignment horizontal="right" wrapText="1"/>
      <protection hidden="1"/>
    </xf>
    <xf numFmtId="0" fontId="52" fillId="0" borderId="15" xfId="0" applyFont="1" applyBorder="1" applyAlignment="1" applyProtection="1">
      <alignment horizontal="right" wrapText="1"/>
      <protection hidden="1"/>
    </xf>
    <xf numFmtId="0" fontId="52" fillId="0" borderId="10" xfId="0" applyFont="1" applyBorder="1" applyAlignment="1" applyProtection="1">
      <alignment horizontal="right" wrapText="1"/>
      <protection hidden="1"/>
    </xf>
    <xf numFmtId="0" fontId="52" fillId="0" borderId="14" xfId="0" applyFont="1" applyBorder="1" applyAlignment="1" applyProtection="1">
      <alignment horizontal="right" wrapText="1"/>
      <protection hidden="1"/>
    </xf>
    <xf numFmtId="0" fontId="14" fillId="0" borderId="0" xfId="0" applyNumberFormat="1" applyFont="1" applyAlignment="1" applyProtection="1">
      <alignment horizontal="center" vertical="center" wrapText="1"/>
      <protection hidden="1"/>
    </xf>
    <xf numFmtId="0" fontId="14" fillId="0" borderId="0" xfId="0" applyNumberFormat="1" applyFont="1" applyAlignment="1" applyProtection="1">
      <alignment vertical="center"/>
      <protection hidden="1"/>
    </xf>
    <xf numFmtId="0" fontId="47" fillId="5" borderId="51" xfId="0" applyFont="1" applyFill="1" applyBorder="1" applyAlignment="1" applyProtection="1">
      <alignment horizontal="right" vertical="center"/>
      <protection hidden="1"/>
    </xf>
    <xf numFmtId="0" fontId="47" fillId="5" borderId="52" xfId="0" applyFont="1" applyFill="1" applyBorder="1" applyAlignment="1" applyProtection="1">
      <alignment horizontal="right" vertical="center"/>
      <protection hidden="1"/>
    </xf>
    <xf numFmtId="0" fontId="47" fillId="5" borderId="40" xfId="0" applyFont="1" applyFill="1" applyBorder="1" applyAlignment="1" applyProtection="1">
      <alignment horizontal="right" vertical="center"/>
      <protection hidden="1"/>
    </xf>
    <xf numFmtId="0" fontId="47" fillId="5" borderId="49" xfId="0" applyFont="1" applyFill="1" applyBorder="1" applyAlignment="1" applyProtection="1">
      <alignment horizontal="right" vertical="center"/>
      <protection hidden="1"/>
    </xf>
    <xf numFmtId="0" fontId="42" fillId="4" borderId="41" xfId="0" applyFont="1" applyFill="1" applyBorder="1" applyAlignment="1" applyProtection="1">
      <alignment horizontal="left" vertical="center"/>
      <protection locked="0" hidden="1"/>
    </xf>
    <xf numFmtId="0" fontId="42" fillId="4" borderId="42" xfId="0" applyFont="1" applyFill="1" applyBorder="1" applyAlignment="1" applyProtection="1">
      <alignment horizontal="left" vertical="center"/>
      <protection locked="0" hidden="1"/>
    </xf>
    <xf numFmtId="0" fontId="42" fillId="4" borderId="8" xfId="0" applyFont="1" applyFill="1" applyBorder="1" applyAlignment="1" applyProtection="1">
      <alignment horizontal="left" vertical="center"/>
      <protection locked="0" hidden="1"/>
    </xf>
    <xf numFmtId="0" fontId="42" fillId="4" borderId="43" xfId="0" applyFont="1" applyFill="1" applyBorder="1" applyAlignment="1" applyProtection="1">
      <alignment horizontal="left" vertical="center"/>
      <protection locked="0" hidden="1"/>
    </xf>
    <xf numFmtId="0" fontId="42" fillId="4" borderId="55" xfId="0" applyFont="1" applyFill="1" applyBorder="1" applyAlignment="1" applyProtection="1">
      <alignment horizontal="left" vertical="center"/>
      <protection locked="0" hidden="1"/>
    </xf>
    <xf numFmtId="0" fontId="42" fillId="4" borderId="54" xfId="0" applyFont="1" applyFill="1" applyBorder="1" applyAlignment="1" applyProtection="1">
      <alignment horizontal="left" vertical="center"/>
      <protection locked="0" hidden="1"/>
    </xf>
    <xf numFmtId="0" fontId="47" fillId="5" borderId="120" xfId="0" applyFont="1" applyFill="1" applyBorder="1" applyAlignment="1" applyProtection="1">
      <alignment horizontal="right" vertical="center"/>
      <protection hidden="1"/>
    </xf>
    <xf numFmtId="0" fontId="47" fillId="5" borderId="56" xfId="0" applyFont="1" applyFill="1" applyBorder="1" applyAlignment="1" applyProtection="1">
      <alignment horizontal="right" vertical="center"/>
      <protection hidden="1"/>
    </xf>
    <xf numFmtId="0" fontId="47" fillId="5" borderId="51" xfId="0" applyFont="1" applyFill="1" applyBorder="1" applyAlignment="1" applyProtection="1">
      <alignment horizontal="right" vertical="center"/>
      <protection locked="0"/>
    </xf>
    <xf numFmtId="0" fontId="47" fillId="5" borderId="52" xfId="0" applyFont="1" applyFill="1" applyBorder="1" applyAlignment="1" applyProtection="1">
      <alignment horizontal="right" vertical="center"/>
      <protection locked="0"/>
    </xf>
    <xf numFmtId="0" fontId="47" fillId="5" borderId="120" xfId="0" applyFont="1" applyFill="1" applyBorder="1" applyAlignment="1" applyProtection="1">
      <alignment horizontal="right" vertical="center"/>
      <protection locked="0"/>
    </xf>
    <xf numFmtId="0" fontId="47" fillId="5" borderId="56" xfId="0" applyFont="1" applyFill="1" applyBorder="1" applyAlignment="1" applyProtection="1">
      <alignment horizontal="right" vertical="center"/>
      <protection locked="0"/>
    </xf>
    <xf numFmtId="0" fontId="51" fillId="0" borderId="10" xfId="0" applyFont="1" applyBorder="1" applyAlignment="1" applyProtection="1">
      <alignment horizontal="left" vertical="center" wrapText="1"/>
      <protection hidden="1"/>
    </xf>
    <xf numFmtId="0" fontId="51" fillId="0" borderId="0" xfId="0" applyFont="1" applyBorder="1" applyAlignment="1" applyProtection="1">
      <alignment horizontal="left" vertical="center" wrapText="1"/>
      <protection hidden="1"/>
    </xf>
    <xf numFmtId="0" fontId="17" fillId="0" borderId="38" xfId="0" applyFont="1" applyBorder="1" applyAlignment="1" applyProtection="1">
      <alignment horizontal="left"/>
      <protection hidden="1"/>
    </xf>
    <xf numFmtId="1" fontId="13" fillId="4" borderId="16" xfId="0" applyNumberFormat="1" applyFont="1" applyFill="1" applyBorder="1" applyAlignment="1" applyProtection="1">
      <alignment horizontal="center" vertical="center"/>
      <protection hidden="1"/>
    </xf>
    <xf numFmtId="1" fontId="13" fillId="4" borderId="17" xfId="0" applyNumberFormat="1" applyFont="1" applyFill="1" applyBorder="1" applyAlignment="1" applyProtection="1">
      <alignment horizontal="center" vertical="center"/>
      <protection hidden="1"/>
    </xf>
    <xf numFmtId="1" fontId="13" fillId="4" borderId="18" xfId="0" applyNumberFormat="1" applyFont="1" applyFill="1" applyBorder="1" applyAlignment="1" applyProtection="1">
      <alignment horizontal="center" vertical="center"/>
      <protection hidden="1"/>
    </xf>
    <xf numFmtId="1" fontId="13" fillId="4" borderId="19" xfId="0" applyNumberFormat="1" applyFont="1" applyFill="1" applyBorder="1" applyAlignment="1" applyProtection="1">
      <alignment horizontal="center" vertical="center"/>
      <protection hidden="1"/>
    </xf>
    <xf numFmtId="1" fontId="42" fillId="4" borderId="3" xfId="0" applyNumberFormat="1" applyFont="1" applyFill="1" applyBorder="1" applyAlignment="1" applyProtection="1">
      <alignment horizontal="center" vertical="center"/>
      <protection locked="0" hidden="1"/>
    </xf>
    <xf numFmtId="1" fontId="42" fillId="4" borderId="20" xfId="0" applyNumberFormat="1" applyFont="1" applyFill="1" applyBorder="1" applyAlignment="1" applyProtection="1">
      <alignment horizontal="center" vertical="center"/>
      <protection locked="0" hidden="1"/>
    </xf>
    <xf numFmtId="0" fontId="44" fillId="4" borderId="32" xfId="0" applyFont="1" applyFill="1" applyBorder="1" applyAlignment="1" applyProtection="1">
      <alignment horizontal="center" vertical="center"/>
      <protection hidden="1"/>
    </xf>
    <xf numFmtId="0" fontId="44" fillId="4" borderId="34" xfId="0" applyFont="1" applyFill="1" applyBorder="1" applyAlignment="1" applyProtection="1">
      <alignment horizontal="center" vertical="center"/>
      <protection hidden="1"/>
    </xf>
    <xf numFmtId="0" fontId="46" fillId="5" borderId="27" xfId="0" applyFont="1" applyFill="1" applyBorder="1" applyAlignment="1" applyProtection="1">
      <alignment horizontal="center" vertical="center"/>
      <protection hidden="1"/>
    </xf>
    <xf numFmtId="0" fontId="46" fillId="5" borderId="28" xfId="0" applyFont="1" applyFill="1" applyBorder="1" applyAlignment="1" applyProtection="1">
      <alignment horizontal="center" vertical="center"/>
      <protection hidden="1"/>
    </xf>
    <xf numFmtId="0" fontId="46" fillId="5" borderId="29" xfId="0" applyFont="1" applyFill="1" applyBorder="1" applyAlignment="1" applyProtection="1">
      <alignment horizontal="center" vertical="center"/>
      <protection hidden="1"/>
    </xf>
    <xf numFmtId="0" fontId="46" fillId="5" borderId="32" xfId="0" applyFont="1" applyFill="1" applyBorder="1" applyAlignment="1" applyProtection="1">
      <alignment horizontal="center" vertical="center"/>
      <protection hidden="1"/>
    </xf>
    <xf numFmtId="0" fontId="46" fillId="5" borderId="33" xfId="0" applyFont="1" applyFill="1" applyBorder="1" applyAlignment="1" applyProtection="1">
      <alignment horizontal="center" vertical="center"/>
      <protection hidden="1"/>
    </xf>
    <xf numFmtId="0" fontId="46" fillId="5" borderId="34" xfId="0" applyFont="1" applyFill="1" applyBorder="1" applyAlignment="1" applyProtection="1">
      <alignment horizontal="center" vertical="center"/>
      <protection hidden="1"/>
    </xf>
    <xf numFmtId="1" fontId="13" fillId="4" borderId="32" xfId="0" applyNumberFormat="1" applyFont="1" applyFill="1" applyBorder="1" applyAlignment="1" applyProtection="1">
      <alignment horizontal="center" vertical="center"/>
      <protection hidden="1"/>
    </xf>
    <xf numFmtId="1" fontId="13" fillId="4" borderId="33" xfId="0" applyNumberFormat="1" applyFont="1" applyFill="1" applyBorder="1" applyAlignment="1" applyProtection="1">
      <alignment horizontal="center" vertical="center"/>
      <protection hidden="1"/>
    </xf>
    <xf numFmtId="1" fontId="13" fillId="4" borderId="34" xfId="0" applyNumberFormat="1" applyFont="1" applyFill="1" applyBorder="1" applyAlignment="1" applyProtection="1">
      <alignment horizontal="center" vertical="center"/>
      <protection hidden="1"/>
    </xf>
    <xf numFmtId="0" fontId="44" fillId="0" borderId="4" xfId="0" applyFont="1" applyFill="1" applyBorder="1" applyAlignment="1" applyProtection="1">
      <alignment horizontal="center" vertical="center" wrapText="1"/>
      <protection hidden="1"/>
    </xf>
    <xf numFmtId="1" fontId="13" fillId="4" borderId="22" xfId="0" applyNumberFormat="1" applyFont="1" applyFill="1" applyBorder="1" applyAlignment="1" applyProtection="1">
      <alignment horizontal="center" vertical="center"/>
      <protection hidden="1"/>
    </xf>
    <xf numFmtId="1" fontId="13" fillId="4" borderId="23" xfId="0" applyNumberFormat="1" applyFont="1" applyFill="1" applyBorder="1" applyAlignment="1" applyProtection="1">
      <alignment horizontal="center" vertical="center"/>
      <protection hidden="1"/>
    </xf>
    <xf numFmtId="1" fontId="13" fillId="4" borderId="24" xfId="0" applyNumberFormat="1" applyFont="1" applyFill="1" applyBorder="1" applyAlignment="1" applyProtection="1">
      <alignment horizontal="center" vertical="center"/>
      <protection hidden="1"/>
    </xf>
    <xf numFmtId="0" fontId="46" fillId="5" borderId="22" xfId="0" applyFont="1" applyFill="1" applyBorder="1" applyAlignment="1" applyProtection="1">
      <alignment horizontal="center" vertical="center"/>
      <protection hidden="1"/>
    </xf>
    <xf numFmtId="0" fontId="46" fillId="5" borderId="23" xfId="0" applyFont="1" applyFill="1" applyBorder="1" applyAlignment="1" applyProtection="1">
      <alignment horizontal="center" vertical="center"/>
      <protection hidden="1"/>
    </xf>
    <xf numFmtId="0" fontId="46" fillId="5" borderId="24" xfId="0" applyFont="1" applyFill="1" applyBorder="1" applyAlignment="1" applyProtection="1">
      <alignment horizontal="center" vertical="center"/>
      <protection hidden="1"/>
    </xf>
    <xf numFmtId="0" fontId="46" fillId="5" borderId="22" xfId="0" applyFont="1" applyFill="1" applyBorder="1" applyAlignment="1" applyProtection="1">
      <alignment horizontal="left" vertical="center" indent="1"/>
      <protection hidden="1"/>
    </xf>
    <xf numFmtId="0" fontId="46" fillId="5" borderId="23" xfId="0" applyFont="1" applyFill="1" applyBorder="1" applyAlignment="1" applyProtection="1">
      <alignment horizontal="left" vertical="center" indent="1"/>
      <protection hidden="1"/>
    </xf>
    <xf numFmtId="0" fontId="46" fillId="5" borderId="24" xfId="0" applyFont="1" applyFill="1" applyBorder="1" applyAlignment="1" applyProtection="1">
      <alignment horizontal="left" vertical="center" indent="1"/>
      <protection hidden="1"/>
    </xf>
    <xf numFmtId="0" fontId="44" fillId="0" borderId="13" xfId="0" applyFont="1" applyFill="1" applyBorder="1" applyAlignment="1" applyProtection="1">
      <alignment horizontal="center" vertical="center" wrapText="1"/>
      <protection hidden="1"/>
    </xf>
    <xf numFmtId="0" fontId="46" fillId="5" borderId="27" xfId="0" applyFont="1" applyFill="1" applyBorder="1" applyAlignment="1" applyProtection="1">
      <alignment horizontal="left" vertical="center" indent="1"/>
      <protection hidden="1"/>
    </xf>
    <xf numFmtId="0" fontId="46" fillId="5" borderId="28" xfId="0" applyFont="1" applyFill="1" applyBorder="1" applyAlignment="1" applyProtection="1">
      <alignment horizontal="left" vertical="center" indent="1"/>
      <protection hidden="1"/>
    </xf>
    <xf numFmtId="0" fontId="46" fillId="5" borderId="29" xfId="0" applyFont="1" applyFill="1" applyBorder="1" applyAlignment="1" applyProtection="1">
      <alignment horizontal="left" vertical="center" indent="1"/>
      <protection hidden="1"/>
    </xf>
    <xf numFmtId="0" fontId="46" fillId="5" borderId="32" xfId="0" applyFont="1" applyFill="1" applyBorder="1" applyAlignment="1" applyProtection="1">
      <alignment horizontal="left" vertical="center" indent="1"/>
      <protection hidden="1"/>
    </xf>
    <xf numFmtId="0" fontId="46" fillId="5" borderId="33" xfId="0" applyFont="1" applyFill="1" applyBorder="1" applyAlignment="1" applyProtection="1">
      <alignment horizontal="left" vertical="center" indent="1"/>
      <protection hidden="1"/>
    </xf>
    <xf numFmtId="0" fontId="46" fillId="5" borderId="34" xfId="0" applyFont="1" applyFill="1" applyBorder="1" applyAlignment="1" applyProtection="1">
      <alignment horizontal="left" vertical="center" indent="1"/>
      <protection hidden="1"/>
    </xf>
    <xf numFmtId="0" fontId="17" fillId="0" borderId="38" xfId="0" applyFont="1" applyBorder="1" applyAlignment="1" applyProtection="1">
      <protection hidden="1"/>
    </xf>
    <xf numFmtId="0" fontId="17" fillId="0" borderId="0" xfId="0" applyFont="1" applyBorder="1" applyAlignment="1" applyProtection="1">
      <protection hidden="1"/>
    </xf>
    <xf numFmtId="0" fontId="44" fillId="4" borderId="64" xfId="0" applyFont="1" applyFill="1" applyBorder="1" applyAlignment="1" applyProtection="1">
      <alignment horizontal="center" vertical="center"/>
      <protection hidden="1"/>
    </xf>
    <xf numFmtId="0" fontId="46" fillId="5" borderId="65" xfId="0" applyFont="1" applyFill="1" applyBorder="1" applyAlignment="1" applyProtection="1">
      <alignment horizontal="left" vertical="center" indent="1"/>
      <protection hidden="1"/>
    </xf>
    <xf numFmtId="0" fontId="44" fillId="4" borderId="66" xfId="0" applyFont="1" applyFill="1" applyBorder="1" applyAlignment="1" applyProtection="1">
      <alignment horizontal="center" vertical="center"/>
      <protection hidden="1"/>
    </xf>
    <xf numFmtId="0" fontId="46" fillId="5" borderId="67" xfId="0" applyFont="1" applyFill="1" applyBorder="1" applyAlignment="1" applyProtection="1">
      <alignment horizontal="left" vertical="center" indent="1"/>
      <protection hidden="1"/>
    </xf>
    <xf numFmtId="0" fontId="46" fillId="5" borderId="68" xfId="0" applyFont="1" applyFill="1" applyBorder="1" applyAlignment="1" applyProtection="1">
      <alignment horizontal="left" vertical="center" indent="1"/>
      <protection hidden="1"/>
    </xf>
    <xf numFmtId="0" fontId="46" fillId="5" borderId="69" xfId="0" applyFont="1" applyFill="1" applyBorder="1" applyAlignment="1" applyProtection="1">
      <alignment horizontal="left" vertical="center" indent="1"/>
      <protection hidden="1"/>
    </xf>
    <xf numFmtId="0" fontId="46" fillId="5" borderId="70" xfId="0" applyFont="1" applyFill="1" applyBorder="1" applyAlignment="1" applyProtection="1">
      <alignment horizontal="center" vertical="center"/>
      <protection hidden="1"/>
    </xf>
    <xf numFmtId="0" fontId="46" fillId="5" borderId="68" xfId="0" applyFont="1" applyFill="1" applyBorder="1" applyAlignment="1" applyProtection="1">
      <alignment horizontal="center" vertical="center"/>
      <protection hidden="1"/>
    </xf>
    <xf numFmtId="0" fontId="46" fillId="5" borderId="69" xfId="0" applyFont="1" applyFill="1" applyBorder="1" applyAlignment="1" applyProtection="1">
      <alignment horizontal="center" vertical="center"/>
      <protection hidden="1"/>
    </xf>
    <xf numFmtId="1" fontId="13" fillId="4" borderId="70" xfId="0" applyNumberFormat="1" applyFont="1" applyFill="1" applyBorder="1" applyAlignment="1" applyProtection="1">
      <alignment horizontal="center" vertical="center"/>
      <protection hidden="1"/>
    </xf>
    <xf numFmtId="1" fontId="13" fillId="4" borderId="68" xfId="0" applyNumberFormat="1" applyFont="1" applyFill="1" applyBorder="1" applyAlignment="1" applyProtection="1">
      <alignment horizontal="center" vertical="center"/>
      <protection hidden="1"/>
    </xf>
    <xf numFmtId="1" fontId="13" fillId="4" borderId="69" xfId="0" applyNumberFormat="1" applyFont="1" applyFill="1" applyBorder="1" applyAlignment="1" applyProtection="1">
      <alignment horizontal="center" vertical="center"/>
      <protection hidden="1"/>
    </xf>
    <xf numFmtId="0" fontId="44" fillId="4" borderId="70" xfId="0" applyFont="1" applyFill="1" applyBorder="1" applyAlignment="1" applyProtection="1">
      <alignment horizontal="center" vertical="center"/>
      <protection hidden="1"/>
    </xf>
    <xf numFmtId="0" fontId="44" fillId="4" borderId="71" xfId="0" applyFont="1" applyFill="1" applyBorder="1" applyAlignment="1" applyProtection="1">
      <alignment horizontal="center" vertical="center"/>
      <protection hidden="1"/>
    </xf>
    <xf numFmtId="0" fontId="44" fillId="0" borderId="57" xfId="0" applyFont="1" applyFill="1" applyBorder="1" applyAlignment="1" applyProtection="1">
      <alignment horizontal="center" vertical="center" wrapText="1"/>
      <protection hidden="1"/>
    </xf>
    <xf numFmtId="0" fontId="44" fillId="0" borderId="58" xfId="0" applyFont="1" applyFill="1" applyBorder="1" applyAlignment="1" applyProtection="1">
      <alignment horizontal="center" vertical="center" wrapText="1"/>
      <protection hidden="1"/>
    </xf>
    <xf numFmtId="0" fontId="44" fillId="0" borderId="59" xfId="0" applyFont="1" applyFill="1" applyBorder="1" applyAlignment="1" applyProtection="1">
      <alignment horizontal="center" vertical="center" wrapText="1"/>
      <protection hidden="1"/>
    </xf>
    <xf numFmtId="0" fontId="44" fillId="0" borderId="60" xfId="0" applyFont="1" applyFill="1" applyBorder="1" applyAlignment="1" applyProtection="1">
      <alignment horizontal="center" vertical="center" wrapText="1"/>
      <protection hidden="1"/>
    </xf>
    <xf numFmtId="0" fontId="44" fillId="0" borderId="61" xfId="0" applyFont="1" applyFill="1" applyBorder="1" applyAlignment="1" applyProtection="1">
      <alignment horizontal="center" vertical="center" wrapText="1"/>
      <protection hidden="1"/>
    </xf>
    <xf numFmtId="0" fontId="44" fillId="0" borderId="62" xfId="0" applyFont="1" applyFill="1" applyBorder="1" applyAlignment="1" applyProtection="1">
      <alignment horizontal="center" vertical="center" wrapText="1"/>
      <protection hidden="1"/>
    </xf>
    <xf numFmtId="0" fontId="18" fillId="0" borderId="0" xfId="0" applyNumberFormat="1" applyFont="1" applyAlignment="1" applyProtection="1">
      <alignment vertical="center"/>
      <protection hidden="1"/>
    </xf>
    <xf numFmtId="0" fontId="46" fillId="5" borderId="63" xfId="0" applyFont="1" applyFill="1" applyBorder="1" applyAlignment="1" applyProtection="1">
      <alignment horizontal="left" vertical="center" indent="1"/>
      <protection hidden="1"/>
    </xf>
    <xf numFmtId="0" fontId="17" fillId="0" borderId="38" xfId="0" applyFont="1" applyBorder="1" applyAlignment="1" applyProtection="1">
      <alignment horizontal="left" wrapText="1"/>
      <protection hidden="1"/>
    </xf>
    <xf numFmtId="0" fontId="17" fillId="0" borderId="38" xfId="0" applyFont="1" applyBorder="1" applyAlignment="1" applyProtection="1">
      <alignment horizontal="left" vertical="center" wrapText="1"/>
      <protection hidden="1"/>
    </xf>
    <xf numFmtId="0" fontId="50" fillId="5" borderId="67" xfId="0" applyFont="1" applyFill="1" applyBorder="1" applyAlignment="1" applyProtection="1">
      <alignment horizontal="left" wrapText="1" indent="1"/>
      <protection hidden="1"/>
    </xf>
    <xf numFmtId="0" fontId="50" fillId="5" borderId="68" xfId="0" applyFont="1" applyFill="1" applyBorder="1" applyAlignment="1" applyProtection="1">
      <alignment horizontal="left" wrapText="1" indent="1"/>
      <protection hidden="1"/>
    </xf>
    <xf numFmtId="0" fontId="50" fillId="5" borderId="69" xfId="0" applyFont="1" applyFill="1" applyBorder="1" applyAlignment="1" applyProtection="1">
      <alignment horizontal="left" wrapText="1" indent="1"/>
      <protection hidden="1"/>
    </xf>
    <xf numFmtId="0" fontId="50" fillId="5" borderId="65" xfId="0" applyFont="1" applyFill="1" applyBorder="1" applyAlignment="1" applyProtection="1">
      <alignment horizontal="left" vertical="center" wrapText="1" indent="1"/>
      <protection hidden="1"/>
    </xf>
    <xf numFmtId="0" fontId="50" fillId="5" borderId="28" xfId="0" applyFont="1" applyFill="1" applyBorder="1" applyAlignment="1" applyProtection="1">
      <alignment horizontal="left" vertical="center" wrapText="1" indent="1"/>
      <protection hidden="1"/>
    </xf>
    <xf numFmtId="0" fontId="50" fillId="5" borderId="29" xfId="0" applyFont="1" applyFill="1" applyBorder="1" applyAlignment="1" applyProtection="1">
      <alignment horizontal="left" vertical="center" wrapText="1" indent="1"/>
      <protection hidden="1"/>
    </xf>
    <xf numFmtId="0" fontId="46" fillId="5" borderId="65" xfId="0" applyFont="1" applyFill="1" applyBorder="1" applyAlignment="1" applyProtection="1">
      <alignment horizontal="left" vertical="center" wrapText="1" indent="1"/>
      <protection hidden="1"/>
    </xf>
    <xf numFmtId="0" fontId="46" fillId="5" borderId="28" xfId="0" applyFont="1" applyFill="1" applyBorder="1" applyAlignment="1" applyProtection="1">
      <alignment horizontal="left" vertical="center" wrapText="1" indent="1"/>
      <protection hidden="1"/>
    </xf>
    <xf numFmtId="0" fontId="46" fillId="5" borderId="29" xfId="0" applyFont="1" applyFill="1" applyBorder="1" applyAlignment="1" applyProtection="1">
      <alignment horizontal="left" vertical="center" wrapText="1" indent="1"/>
      <protection hidden="1"/>
    </xf>
    <xf numFmtId="1" fontId="42" fillId="4" borderId="55" xfId="0" applyNumberFormat="1" applyFont="1" applyFill="1" applyBorder="1" applyAlignment="1" applyProtection="1">
      <alignment horizontal="left" vertical="center"/>
      <protection locked="0" hidden="1"/>
    </xf>
    <xf numFmtId="1" fontId="42" fillId="4" borderId="41" xfId="0" applyNumberFormat="1" applyFont="1" applyFill="1" applyBorder="1" applyAlignment="1" applyProtection="1">
      <alignment horizontal="left" vertical="center"/>
      <protection locked="0" hidden="1"/>
    </xf>
    <xf numFmtId="1" fontId="42" fillId="4" borderId="42" xfId="0" applyNumberFormat="1" applyFont="1" applyFill="1" applyBorder="1" applyAlignment="1" applyProtection="1">
      <alignment horizontal="left" vertical="center"/>
      <protection locked="0" hidden="1"/>
    </xf>
    <xf numFmtId="0" fontId="50" fillId="5" borderId="32" xfId="0" applyFont="1" applyFill="1" applyBorder="1" applyAlignment="1" applyProtection="1">
      <alignment horizontal="left" wrapText="1" indent="1"/>
      <protection hidden="1"/>
    </xf>
    <xf numFmtId="0" fontId="50" fillId="5" borderId="33" xfId="0" applyFont="1" applyFill="1" applyBorder="1" applyAlignment="1" applyProtection="1">
      <alignment horizontal="left" wrapText="1" indent="1"/>
      <protection hidden="1"/>
    </xf>
    <xf numFmtId="0" fontId="50" fillId="5" borderId="34" xfId="0" applyFont="1" applyFill="1" applyBorder="1" applyAlignment="1" applyProtection="1">
      <alignment horizontal="left" wrapText="1" indent="1"/>
      <protection hidden="1"/>
    </xf>
    <xf numFmtId="0" fontId="53" fillId="0" borderId="10" xfId="0" applyFont="1" applyBorder="1" applyAlignment="1" applyProtection="1">
      <alignment horizontal="left"/>
      <protection hidden="1"/>
    </xf>
    <xf numFmtId="0" fontId="44" fillId="4" borderId="88" xfId="0" applyFont="1" applyFill="1" applyBorder="1" applyAlignment="1" applyProtection="1">
      <alignment horizontal="center" vertical="center"/>
      <protection hidden="1"/>
    </xf>
    <xf numFmtId="0" fontId="44" fillId="4" borderId="87" xfId="0" applyFont="1" applyFill="1" applyBorder="1" applyAlignment="1" applyProtection="1">
      <alignment horizontal="center" vertical="center"/>
      <protection hidden="1"/>
    </xf>
    <xf numFmtId="0" fontId="46" fillId="5" borderId="45" xfId="0" applyFont="1" applyFill="1" applyBorder="1" applyAlignment="1" applyProtection="1">
      <alignment horizontal="center" vertical="center"/>
      <protection hidden="1"/>
    </xf>
    <xf numFmtId="0" fontId="46" fillId="5" borderId="81" xfId="0" applyFont="1" applyFill="1" applyBorder="1" applyAlignment="1" applyProtection="1">
      <alignment horizontal="center" vertical="center"/>
      <protection hidden="1"/>
    </xf>
    <xf numFmtId="0" fontId="46" fillId="5" borderId="38" xfId="0" applyFont="1" applyFill="1" applyBorder="1" applyAlignment="1" applyProtection="1">
      <alignment horizontal="center" vertical="center"/>
      <protection hidden="1"/>
    </xf>
    <xf numFmtId="0" fontId="46" fillId="5" borderId="26" xfId="0" applyFont="1" applyFill="1" applyBorder="1" applyAlignment="1" applyProtection="1">
      <alignment horizontal="center" vertical="center"/>
      <protection hidden="1"/>
    </xf>
    <xf numFmtId="1" fontId="13" fillId="4" borderId="25" xfId="0" applyNumberFormat="1" applyFont="1" applyFill="1" applyBorder="1" applyAlignment="1" applyProtection="1">
      <alignment horizontal="center" vertical="center"/>
      <protection hidden="1"/>
    </xf>
    <xf numFmtId="1" fontId="13" fillId="4" borderId="38" xfId="0" applyNumberFormat="1" applyFont="1" applyFill="1" applyBorder="1" applyAlignment="1" applyProtection="1">
      <alignment horizontal="center" vertical="center"/>
      <protection hidden="1"/>
    </xf>
    <xf numFmtId="1" fontId="13" fillId="4" borderId="26" xfId="0" applyNumberFormat="1" applyFont="1" applyFill="1" applyBorder="1" applyAlignment="1" applyProtection="1">
      <alignment horizontal="center" vertical="center"/>
      <protection hidden="1"/>
    </xf>
    <xf numFmtId="0" fontId="44" fillId="4" borderId="25" xfId="0" applyFont="1" applyFill="1" applyBorder="1" applyAlignment="1" applyProtection="1">
      <alignment horizontal="center" vertical="center"/>
      <protection hidden="1"/>
    </xf>
    <xf numFmtId="0" fontId="44" fillId="4" borderId="26" xfId="0" applyFont="1" applyFill="1" applyBorder="1" applyAlignment="1" applyProtection="1">
      <alignment horizontal="center" vertical="center"/>
      <protection hidden="1"/>
    </xf>
    <xf numFmtId="0" fontId="46" fillId="5" borderId="79" xfId="0" applyFont="1" applyFill="1" applyBorder="1" applyAlignment="1" applyProtection="1">
      <alignment horizontal="center" vertical="center"/>
      <protection hidden="1"/>
    </xf>
    <xf numFmtId="0" fontId="46" fillId="5" borderId="80" xfId="0" applyFont="1" applyFill="1" applyBorder="1" applyAlignment="1" applyProtection="1">
      <alignment horizontal="center" vertical="center"/>
      <protection hidden="1"/>
    </xf>
    <xf numFmtId="0" fontId="46" fillId="5" borderId="83" xfId="0" applyFont="1" applyFill="1" applyBorder="1" applyAlignment="1" applyProtection="1">
      <alignment horizontal="center" vertical="center"/>
      <protection hidden="1"/>
    </xf>
    <xf numFmtId="0" fontId="46" fillId="5" borderId="84" xfId="0" applyFont="1" applyFill="1" applyBorder="1" applyAlignment="1" applyProtection="1">
      <alignment horizontal="center" vertical="center"/>
      <protection hidden="1"/>
    </xf>
    <xf numFmtId="0" fontId="46" fillId="5" borderId="85" xfId="0" applyFont="1" applyFill="1" applyBorder="1" applyAlignment="1" applyProtection="1">
      <alignment horizontal="center" vertical="center"/>
      <protection hidden="1"/>
    </xf>
    <xf numFmtId="1" fontId="13" fillId="4" borderId="86" xfId="0" applyNumberFormat="1" applyFont="1" applyFill="1" applyBorder="1" applyAlignment="1" applyProtection="1">
      <alignment horizontal="center" vertical="center"/>
      <protection hidden="1"/>
    </xf>
    <xf numFmtId="1" fontId="13" fillId="4" borderId="84" xfId="0" applyNumberFormat="1" applyFont="1" applyFill="1" applyBorder="1" applyAlignment="1" applyProtection="1">
      <alignment horizontal="center" vertical="center"/>
      <protection hidden="1"/>
    </xf>
    <xf numFmtId="1" fontId="13" fillId="4" borderId="85" xfId="0" applyNumberFormat="1" applyFont="1" applyFill="1" applyBorder="1" applyAlignment="1" applyProtection="1">
      <alignment horizontal="center" vertical="center"/>
      <protection hidden="1"/>
    </xf>
    <xf numFmtId="0" fontId="44" fillId="4" borderId="86" xfId="0" applyFont="1" applyFill="1" applyBorder="1" applyAlignment="1" applyProtection="1">
      <alignment horizontal="center" vertical="center"/>
      <protection hidden="1"/>
    </xf>
    <xf numFmtId="0" fontId="44" fillId="4" borderId="85" xfId="0" applyFont="1" applyFill="1" applyBorder="1" applyAlignment="1" applyProtection="1">
      <alignment horizontal="center" vertical="center"/>
      <protection hidden="1"/>
    </xf>
    <xf numFmtId="0" fontId="46" fillId="5" borderId="51" xfId="0" applyFont="1" applyFill="1" applyBorder="1" applyAlignment="1" applyProtection="1">
      <alignment horizontal="center" vertical="center"/>
      <protection hidden="1"/>
    </xf>
    <xf numFmtId="0" fontId="46" fillId="5" borderId="43" xfId="0" applyFont="1" applyFill="1" applyBorder="1" applyAlignment="1" applyProtection="1">
      <alignment horizontal="center" vertical="center"/>
      <protection hidden="1"/>
    </xf>
    <xf numFmtId="0" fontId="46" fillId="5" borderId="8" xfId="0" applyFont="1" applyFill="1" applyBorder="1" applyAlignment="1" applyProtection="1">
      <alignment horizontal="center" vertical="center"/>
      <protection hidden="1"/>
    </xf>
    <xf numFmtId="0" fontId="46" fillId="5" borderId="87" xfId="0" applyFont="1" applyFill="1" applyBorder="1" applyAlignment="1" applyProtection="1">
      <alignment horizontal="center" vertical="center"/>
      <protection hidden="1"/>
    </xf>
    <xf numFmtId="1" fontId="13" fillId="4" borderId="88" xfId="0" applyNumberFormat="1" applyFont="1" applyFill="1" applyBorder="1" applyAlignment="1" applyProtection="1">
      <alignment horizontal="center" vertical="center"/>
      <protection hidden="1"/>
    </xf>
    <xf numFmtId="1" fontId="13" fillId="4" borderId="8" xfId="0" applyNumberFormat="1" applyFont="1" applyFill="1" applyBorder="1" applyAlignment="1" applyProtection="1">
      <alignment horizontal="center" vertical="center"/>
      <protection hidden="1"/>
    </xf>
    <xf numFmtId="1" fontId="13" fillId="4" borderId="87" xfId="0" applyNumberFormat="1" applyFont="1" applyFill="1" applyBorder="1" applyAlignment="1" applyProtection="1">
      <alignment horizontal="center" vertical="center"/>
      <protection hidden="1"/>
    </xf>
    <xf numFmtId="0" fontId="46" fillId="5" borderId="65" xfId="0" applyFont="1" applyFill="1" applyBorder="1" applyAlignment="1" applyProtection="1">
      <alignment horizontal="center" vertical="center"/>
      <protection hidden="1"/>
    </xf>
    <xf numFmtId="0" fontId="46" fillId="5" borderId="66" xfId="0" applyFont="1" applyFill="1" applyBorder="1" applyAlignment="1" applyProtection="1">
      <alignment horizontal="center" vertical="center"/>
      <protection hidden="1"/>
    </xf>
    <xf numFmtId="0" fontId="46" fillId="5" borderId="67" xfId="0" applyFont="1" applyFill="1" applyBorder="1" applyAlignment="1" applyProtection="1">
      <alignment horizontal="center" vertical="center"/>
      <protection hidden="1"/>
    </xf>
    <xf numFmtId="0" fontId="46" fillId="5" borderId="71" xfId="0" applyFont="1" applyFill="1" applyBorder="1" applyAlignment="1" applyProtection="1">
      <alignment horizontal="center" vertical="center"/>
      <protection hidden="1"/>
    </xf>
    <xf numFmtId="0" fontId="46" fillId="5" borderId="35" xfId="0" applyFont="1" applyFill="1" applyBorder="1" applyAlignment="1" applyProtection="1">
      <alignment horizontal="center" vertical="center"/>
      <protection hidden="1"/>
    </xf>
    <xf numFmtId="0" fontId="46" fillId="5" borderId="31" xfId="0" applyFont="1" applyFill="1" applyBorder="1" applyAlignment="1" applyProtection="1">
      <alignment horizontal="center" vertical="center"/>
      <protection hidden="1"/>
    </xf>
    <xf numFmtId="1" fontId="13" fillId="4" borderId="30" xfId="0" applyNumberFormat="1" applyFont="1" applyFill="1" applyBorder="1" applyAlignment="1" applyProtection="1">
      <alignment horizontal="center" vertical="center"/>
      <protection hidden="1"/>
    </xf>
    <xf numFmtId="1" fontId="13" fillId="4" borderId="35" xfId="0" applyNumberFormat="1" applyFont="1" applyFill="1" applyBorder="1" applyAlignment="1" applyProtection="1">
      <alignment horizontal="center" vertical="center"/>
      <protection hidden="1"/>
    </xf>
    <xf numFmtId="1" fontId="13" fillId="4" borderId="31" xfId="0" applyNumberFormat="1" applyFont="1" applyFill="1" applyBorder="1" applyAlignment="1" applyProtection="1">
      <alignment horizontal="center" vertical="center"/>
      <protection hidden="1"/>
    </xf>
    <xf numFmtId="0" fontId="46" fillId="5" borderId="75" xfId="0" applyFont="1" applyFill="1" applyBorder="1" applyAlignment="1" applyProtection="1">
      <alignment horizontal="center" vertical="center"/>
      <protection hidden="1"/>
    </xf>
    <xf numFmtId="0" fontId="46" fillId="5" borderId="5" xfId="0" applyFont="1" applyFill="1" applyBorder="1" applyAlignment="1" applyProtection="1">
      <alignment horizontal="center" vertical="center"/>
      <protection hidden="1"/>
    </xf>
    <xf numFmtId="0" fontId="46" fillId="5" borderId="76" xfId="0" applyFont="1" applyFill="1" applyBorder="1" applyAlignment="1" applyProtection="1">
      <alignment horizontal="center" vertical="center"/>
      <protection hidden="1"/>
    </xf>
    <xf numFmtId="0" fontId="46" fillId="5" borderId="44" xfId="0" applyFont="1" applyFill="1" applyBorder="1" applyAlignment="1" applyProtection="1">
      <alignment horizontal="center" vertical="center"/>
      <protection hidden="1"/>
    </xf>
    <xf numFmtId="0" fontId="46" fillId="5" borderId="0" xfId="0" applyFont="1" applyFill="1" applyBorder="1" applyAlignment="1" applyProtection="1">
      <alignment horizontal="center" vertical="center"/>
      <protection hidden="1"/>
    </xf>
    <xf numFmtId="0" fontId="46" fillId="5" borderId="77" xfId="0" applyFont="1" applyFill="1" applyBorder="1" applyAlignment="1" applyProtection="1">
      <alignment horizontal="center" vertical="center"/>
      <protection hidden="1"/>
    </xf>
    <xf numFmtId="0" fontId="46" fillId="5" borderId="46" xfId="0" applyFont="1" applyFill="1" applyBorder="1" applyAlignment="1" applyProtection="1">
      <alignment horizontal="center" vertical="center"/>
      <protection hidden="1"/>
    </xf>
    <xf numFmtId="0" fontId="46" fillId="5" borderId="63" xfId="0" applyFont="1" applyFill="1" applyBorder="1" applyAlignment="1" applyProtection="1">
      <alignment horizontal="center" vertical="center"/>
      <protection hidden="1"/>
    </xf>
    <xf numFmtId="0" fontId="46" fillId="5" borderId="82" xfId="0" applyFont="1" applyFill="1" applyBorder="1" applyAlignment="1" applyProtection="1">
      <alignment horizontal="center" vertical="center"/>
      <protection hidden="1"/>
    </xf>
    <xf numFmtId="0" fontId="44" fillId="4" borderId="69" xfId="0" applyFont="1" applyFill="1" applyBorder="1" applyAlignment="1" applyProtection="1">
      <alignment horizontal="center" vertical="center"/>
      <protection hidden="1"/>
    </xf>
    <xf numFmtId="0" fontId="46" fillId="5" borderId="78" xfId="0" applyFont="1" applyFill="1" applyBorder="1" applyAlignment="1" applyProtection="1">
      <alignment horizontal="center" vertical="center"/>
      <protection hidden="1"/>
    </xf>
    <xf numFmtId="0" fontId="46" fillId="5" borderId="64" xfId="0" applyFont="1" applyFill="1" applyBorder="1" applyAlignment="1" applyProtection="1">
      <alignment horizontal="center" vertical="center"/>
      <protection hidden="1"/>
    </xf>
    <xf numFmtId="0" fontId="44" fillId="0" borderId="72" xfId="0" applyFont="1" applyFill="1" applyBorder="1" applyAlignment="1" applyProtection="1">
      <alignment horizontal="center" vertical="center" wrapText="1"/>
      <protection hidden="1"/>
    </xf>
    <xf numFmtId="0" fontId="44" fillId="0" borderId="73" xfId="0" applyFont="1" applyFill="1" applyBorder="1" applyAlignment="1" applyProtection="1">
      <alignment horizontal="center" vertical="center" wrapText="1"/>
      <protection hidden="1"/>
    </xf>
    <xf numFmtId="0" fontId="44" fillId="0" borderId="74" xfId="0" applyFont="1" applyFill="1" applyBorder="1" applyAlignment="1" applyProtection="1">
      <alignment horizontal="center" vertical="center" wrapText="1"/>
      <protection hidden="1"/>
    </xf>
    <xf numFmtId="0" fontId="14" fillId="0" borderId="0" xfId="0" applyNumberFormat="1" applyFont="1" applyAlignment="1" applyProtection="1">
      <alignment vertical="center" wrapText="1"/>
      <protection hidden="1"/>
    </xf>
    <xf numFmtId="0" fontId="42" fillId="4" borderId="90" xfId="0" applyFont="1" applyFill="1" applyBorder="1" applyAlignment="1" applyProtection="1">
      <alignment horizontal="left" vertical="center"/>
      <protection locked="0" hidden="1"/>
    </xf>
    <xf numFmtId="0" fontId="42" fillId="4" borderId="91" xfId="0" applyFont="1" applyFill="1" applyBorder="1" applyAlignment="1" applyProtection="1">
      <alignment horizontal="left" vertical="center"/>
      <protection locked="0" hidden="1"/>
    </xf>
    <xf numFmtId="0" fontId="42" fillId="0" borderId="41" xfId="0" applyFont="1" applyBorder="1" applyAlignment="1" applyProtection="1">
      <alignment horizontal="center" vertical="center"/>
      <protection hidden="1"/>
    </xf>
    <xf numFmtId="0" fontId="30" fillId="0" borderId="0" xfId="0" applyNumberFormat="1" applyFont="1" applyAlignment="1" applyProtection="1">
      <alignment horizontal="center" vertical="center" wrapText="1"/>
      <protection hidden="1"/>
    </xf>
    <xf numFmtId="0" fontId="30" fillId="0" borderId="0" xfId="0" applyNumberFormat="1" applyFont="1" applyAlignment="1" applyProtection="1">
      <alignment vertical="center"/>
      <protection hidden="1"/>
    </xf>
    <xf numFmtId="0" fontId="12" fillId="0" borderId="10" xfId="0" applyFont="1" applyBorder="1" applyAlignment="1" applyProtection="1">
      <alignment horizontal="left" vertical="center" wrapText="1"/>
      <protection hidden="1"/>
    </xf>
    <xf numFmtId="0" fontId="12" fillId="0" borderId="0" xfId="0" applyFont="1" applyBorder="1" applyAlignment="1" applyProtection="1">
      <alignment horizontal="left" vertical="center" wrapText="1"/>
      <protection hidden="1"/>
    </xf>
    <xf numFmtId="0" fontId="46" fillId="5" borderId="25" xfId="0" applyFont="1" applyFill="1" applyBorder="1" applyAlignment="1" applyProtection="1">
      <alignment horizontal="left" vertical="center" indent="1"/>
      <protection hidden="1"/>
    </xf>
    <xf numFmtId="0" fontId="46" fillId="5" borderId="11" xfId="0" applyFont="1" applyFill="1" applyBorder="1" applyAlignment="1" applyProtection="1">
      <alignment horizontal="left" vertical="center" indent="1"/>
      <protection hidden="1"/>
    </xf>
    <xf numFmtId="0" fontId="46" fillId="5" borderId="26" xfId="0" applyFont="1" applyFill="1" applyBorder="1" applyAlignment="1" applyProtection="1">
      <alignment horizontal="left" vertical="center" indent="1"/>
      <protection hidden="1"/>
    </xf>
    <xf numFmtId="0" fontId="46" fillId="5" borderId="25" xfId="0" applyFont="1" applyFill="1" applyBorder="1" applyAlignment="1" applyProtection="1">
      <alignment horizontal="center" vertical="center"/>
      <protection hidden="1"/>
    </xf>
    <xf numFmtId="0" fontId="46" fillId="5" borderId="11" xfId="0" applyFont="1" applyFill="1" applyBorder="1" applyAlignment="1" applyProtection="1">
      <alignment horizontal="center" vertical="center"/>
      <protection hidden="1"/>
    </xf>
  </cellXfs>
  <cellStyles count="1">
    <cellStyle name="Standard" xfId="0" builtinId="0"/>
  </cellStyles>
  <dxfs count="131">
    <dxf>
      <font>
        <b val="0"/>
        <i/>
      </font>
      <fill>
        <patternFill>
          <bgColor theme="0" tint="-0.14996795556505021"/>
        </patternFill>
      </fill>
    </dxf>
    <dxf>
      <fill>
        <patternFill>
          <bgColor rgb="FFD6EBF6"/>
        </patternFill>
      </fill>
    </dxf>
    <dxf>
      <font>
        <b val="0"/>
        <i/>
        <color auto="1"/>
      </font>
      <fill>
        <patternFill>
          <bgColor theme="0" tint="-0.14996795556505021"/>
        </patternFill>
      </fill>
    </dxf>
    <dxf>
      <font>
        <b val="0"/>
        <i/>
        <color auto="1"/>
      </font>
      <fill>
        <patternFill>
          <bgColor theme="0" tint="-0.14996795556505021"/>
        </patternFill>
      </fill>
    </dxf>
    <dxf>
      <fill>
        <patternFill>
          <bgColor rgb="FFD6EBF6"/>
        </patternFill>
      </fill>
    </dxf>
    <dxf>
      <font>
        <color theme="0"/>
      </font>
      <fill>
        <patternFill>
          <bgColor theme="0"/>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ill>
        <patternFill>
          <bgColor rgb="FFD6EBF6"/>
        </patternFill>
      </fill>
    </dxf>
    <dxf>
      <font>
        <b val="0"/>
        <i/>
        <color auto="1"/>
      </font>
      <fill>
        <patternFill>
          <bgColor theme="0" tint="-0.14996795556505021"/>
        </patternFill>
      </fill>
    </dxf>
    <dxf>
      <fill>
        <patternFill>
          <bgColor rgb="FFD6EBF6"/>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color theme="0"/>
      </font>
      <fill>
        <patternFill>
          <bgColor theme="0"/>
        </patternFill>
      </fill>
    </dxf>
    <dxf>
      <font>
        <b val="0"/>
        <i/>
        <color auto="1"/>
      </font>
      <fill>
        <patternFill>
          <bgColor theme="0" tint="-0.14996795556505021"/>
        </patternFill>
      </fill>
    </dxf>
    <dxf>
      <font>
        <b val="0"/>
        <i/>
        <color auto="1"/>
      </font>
      <fill>
        <patternFill>
          <bgColor theme="0" tint="-0.14996795556505021"/>
        </patternFill>
      </fill>
    </dxf>
    <dxf>
      <fill>
        <patternFill>
          <bgColor rgb="FFD6EBF6"/>
        </patternFill>
      </fill>
    </dxf>
    <dxf>
      <font>
        <b val="0"/>
        <i/>
      </font>
      <fill>
        <patternFill>
          <bgColor theme="0" tint="-0.14996795556505021"/>
        </patternFill>
      </fill>
    </dxf>
    <dxf>
      <fill>
        <patternFill>
          <bgColor rgb="FFD6EBF6"/>
        </patternFill>
      </fill>
    </dxf>
    <dxf>
      <fill>
        <patternFill>
          <bgColor rgb="FFD6EBF6"/>
        </patternFill>
      </fill>
    </dxf>
    <dxf>
      <font>
        <b val="0"/>
        <i/>
        <color auto="1"/>
      </font>
      <fill>
        <patternFill>
          <bgColor theme="0" tint="-0.14996795556505021"/>
        </patternFill>
      </fill>
    </dxf>
    <dxf>
      <fill>
        <patternFill>
          <bgColor rgb="FFD6EBF6"/>
        </patternFill>
      </fill>
    </dxf>
    <dxf>
      <font>
        <b val="0"/>
        <i/>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color theme="0"/>
      </font>
      <fill>
        <patternFill>
          <bgColor theme="0"/>
        </patternFill>
      </fill>
    </dxf>
    <dxf>
      <font>
        <b val="0"/>
        <i/>
      </font>
      <fill>
        <patternFill>
          <bgColor theme="0" tint="-0.14996795556505021"/>
        </patternFill>
      </fill>
    </dxf>
    <dxf>
      <fill>
        <patternFill>
          <bgColor rgb="FFD6EBF6"/>
        </patternFill>
      </fill>
    </dxf>
    <dxf>
      <font>
        <b val="0"/>
        <i/>
        <color auto="1"/>
      </font>
      <fill>
        <patternFill>
          <bgColor theme="0" tint="-0.14996795556505021"/>
        </patternFill>
      </fill>
    </dxf>
    <dxf>
      <font>
        <b val="0"/>
        <i/>
        <color auto="1"/>
      </font>
      <fill>
        <patternFill>
          <bgColor theme="0" tint="-0.14996795556505021"/>
        </patternFill>
      </fill>
    </dxf>
    <dxf>
      <fill>
        <patternFill>
          <bgColor rgb="FFD6EBF6"/>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ill>
        <patternFill>
          <bgColor rgb="FFD6EBF6"/>
        </patternFill>
      </fill>
    </dxf>
    <dxf>
      <font>
        <b val="0"/>
        <i/>
        <color auto="1"/>
      </font>
      <fill>
        <patternFill>
          <bgColor theme="0" tint="-0.14996795556505021"/>
        </patternFill>
      </fill>
    </dxf>
    <dxf>
      <fill>
        <patternFill>
          <bgColor rgb="FFD6EBF6"/>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color theme="0"/>
      </font>
      <fill>
        <patternFill>
          <bgColor theme="0"/>
        </patternFill>
      </fill>
    </dxf>
    <dxf>
      <font>
        <b val="0"/>
        <i/>
        <color auto="1"/>
      </font>
      <fill>
        <patternFill>
          <bgColor theme="0" tint="-0.14996795556505021"/>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color theme="0"/>
      </font>
      <fill>
        <patternFill>
          <bgColor theme="0"/>
        </patternFill>
      </fill>
    </dxf>
    <dxf>
      <font>
        <b val="0"/>
        <i/>
        <color auto="1"/>
      </font>
      <fill>
        <patternFill>
          <bgColor theme="0" tint="-0.14996795556505021"/>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color theme="0"/>
      </font>
      <fill>
        <patternFill>
          <bgColor theme="0"/>
        </patternFill>
      </fill>
    </dxf>
    <dxf>
      <font>
        <b val="0"/>
        <i/>
        <color auto="1"/>
      </font>
      <fill>
        <patternFill>
          <bgColor theme="0" tint="-0.14996795556505021"/>
        </patternFill>
      </fill>
    </dxf>
    <dxf>
      <fill>
        <patternFill>
          <bgColor rgb="FFD6EBF6"/>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color theme="0"/>
      </font>
      <fill>
        <patternFill>
          <bgColor theme="0"/>
        </patternFill>
      </fill>
    </dxf>
    <dxf>
      <font>
        <b val="0"/>
        <i/>
        <color auto="1"/>
      </font>
      <fill>
        <patternFill>
          <bgColor theme="0" tint="-0.14996795556505021"/>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
      <font>
        <b val="0"/>
        <i/>
        <color auto="1"/>
      </font>
      <fill>
        <patternFill>
          <bgColor theme="0" tint="-0.14996795556505021"/>
        </patternFill>
      </fill>
    </dxf>
    <dxf>
      <fill>
        <patternFill>
          <bgColor rgb="FFD6EBF6"/>
        </patternFill>
      </fill>
    </dxf>
  </dxfs>
  <tableStyles count="0" defaultTableStyle="TableStyleMedium2" defaultPivotStyle="PivotStyleLight16"/>
  <colors>
    <mruColors>
      <color rgb="FFF9F9F9"/>
      <color rgb="FFD6EBF6"/>
      <color rgb="FFF9F9ED"/>
      <color rgb="FFF7F7EF"/>
      <color rgb="FFF1F1E3"/>
      <color rgb="FFFBFBF7"/>
      <color rgb="FFF8F7EE"/>
      <color rgb="FFF4F3E4"/>
      <color rgb="FFF8F6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389901</xdr:colOff>
      <xdr:row>0</xdr:row>
      <xdr:rowOff>28576</xdr:rowOff>
    </xdr:from>
    <xdr:to>
      <xdr:col>6</xdr:col>
      <xdr:colOff>660981</xdr:colOff>
      <xdr:row>0</xdr:row>
      <xdr:rowOff>495300</xdr:rowOff>
    </xdr:to>
    <xdr:pic>
      <xdr:nvPicPr>
        <xdr:cNvPr id="2" name="Grafik 1">
          <a:extLst>
            <a:ext uri="{FF2B5EF4-FFF2-40B4-BE49-F238E27FC236}">
              <a16:creationId xmlns:a16="http://schemas.microsoft.com/office/drawing/2014/main" id="{604F6774-7E9E-4255-9489-75463BE77D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1901" y="28576"/>
          <a:ext cx="271080" cy="466724"/>
        </a:xfrm>
        <a:prstGeom prst="rect">
          <a:avLst/>
        </a:prstGeom>
      </xdr:spPr>
    </xdr:pic>
    <xdr:clientData/>
  </xdr:twoCellAnchor>
  <xdr:twoCellAnchor editAs="oneCell">
    <xdr:from>
      <xdr:col>6</xdr:col>
      <xdr:colOff>184898</xdr:colOff>
      <xdr:row>32</xdr:row>
      <xdr:rowOff>72279</xdr:rowOff>
    </xdr:from>
    <xdr:to>
      <xdr:col>6</xdr:col>
      <xdr:colOff>663150</xdr:colOff>
      <xdr:row>35</xdr:row>
      <xdr:rowOff>47625</xdr:rowOff>
    </xdr:to>
    <xdr:pic>
      <xdr:nvPicPr>
        <xdr:cNvPr id="3" name="Grafik 2">
          <a:extLst>
            <a:ext uri="{FF2B5EF4-FFF2-40B4-BE49-F238E27FC236}">
              <a16:creationId xmlns:a16="http://schemas.microsoft.com/office/drawing/2014/main" id="{5458FFF4-FE64-453E-BBD0-1E549E5D89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56898" y="8835279"/>
          <a:ext cx="478252" cy="48969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26758-FDDE-4D21-8FAC-0EFEB5AB0CE5}">
  <dimension ref="A1:G36"/>
  <sheetViews>
    <sheetView showGridLines="0" tabSelected="1" workbookViewId="0">
      <selection sqref="A1:F1"/>
    </sheetView>
  </sheetViews>
  <sheetFormatPr baseColWidth="10" defaultRowHeight="12.75"/>
  <cols>
    <col min="1" max="16384" width="11.42578125" style="3"/>
  </cols>
  <sheetData>
    <row r="1" spans="1:7" ht="44.25" customHeight="1">
      <c r="A1" s="131" t="s">
        <v>105</v>
      </c>
      <c r="B1" s="132"/>
      <c r="C1" s="132"/>
      <c r="D1" s="132"/>
      <c r="E1" s="132"/>
      <c r="F1" s="132"/>
      <c r="G1" s="34"/>
    </row>
    <row r="2" spans="1:7" ht="14.25">
      <c r="A2" s="35"/>
      <c r="B2" s="36"/>
      <c r="C2" s="36"/>
      <c r="D2" s="36"/>
      <c r="E2" s="36"/>
      <c r="F2" s="36"/>
      <c r="G2" s="37"/>
    </row>
    <row r="3" spans="1:7">
      <c r="A3" s="133" t="s">
        <v>129</v>
      </c>
      <c r="B3" s="134"/>
      <c r="C3" s="134"/>
      <c r="D3" s="134"/>
      <c r="E3" s="134"/>
      <c r="F3" s="134"/>
      <c r="G3" s="135"/>
    </row>
    <row r="4" spans="1:7">
      <c r="A4" s="136"/>
      <c r="B4" s="134"/>
      <c r="C4" s="134"/>
      <c r="D4" s="134"/>
      <c r="E4" s="134"/>
      <c r="F4" s="134"/>
      <c r="G4" s="135"/>
    </row>
    <row r="5" spans="1:7" ht="119.25" customHeight="1">
      <c r="A5" s="136"/>
      <c r="B5" s="134"/>
      <c r="C5" s="134"/>
      <c r="D5" s="134"/>
      <c r="E5" s="134"/>
      <c r="F5" s="134"/>
      <c r="G5" s="135"/>
    </row>
    <row r="6" spans="1:7">
      <c r="A6" s="133" t="s">
        <v>143</v>
      </c>
      <c r="B6" s="134"/>
      <c r="C6" s="134"/>
      <c r="D6" s="134"/>
      <c r="E6" s="134"/>
      <c r="F6" s="134"/>
      <c r="G6" s="135"/>
    </row>
    <row r="7" spans="1:7">
      <c r="A7" s="136"/>
      <c r="B7" s="134"/>
      <c r="C7" s="134"/>
      <c r="D7" s="134"/>
      <c r="E7" s="134"/>
      <c r="F7" s="134"/>
      <c r="G7" s="135"/>
    </row>
    <row r="8" spans="1:7" ht="33" customHeight="1">
      <c r="A8" s="136"/>
      <c r="B8" s="134"/>
      <c r="C8" s="134"/>
      <c r="D8" s="134"/>
      <c r="E8" s="134"/>
      <c r="F8" s="134"/>
      <c r="G8" s="135"/>
    </row>
    <row r="9" spans="1:7">
      <c r="A9" s="133" t="s">
        <v>122</v>
      </c>
      <c r="B9" s="134"/>
      <c r="C9" s="134"/>
      <c r="D9" s="134"/>
      <c r="E9" s="134"/>
      <c r="F9" s="134"/>
      <c r="G9" s="135"/>
    </row>
    <row r="10" spans="1:7">
      <c r="A10" s="136"/>
      <c r="B10" s="134"/>
      <c r="C10" s="134"/>
      <c r="D10" s="134"/>
      <c r="E10" s="134"/>
      <c r="F10" s="134"/>
      <c r="G10" s="135"/>
    </row>
    <row r="11" spans="1:7">
      <c r="A11" s="136"/>
      <c r="B11" s="134"/>
      <c r="C11" s="134"/>
      <c r="D11" s="134"/>
      <c r="E11" s="134"/>
      <c r="F11" s="134"/>
      <c r="G11" s="135"/>
    </row>
    <row r="12" spans="1:7" ht="20.25" customHeight="1">
      <c r="A12" s="136"/>
      <c r="B12" s="134"/>
      <c r="C12" s="134"/>
      <c r="D12" s="134"/>
      <c r="E12" s="134"/>
      <c r="F12" s="134"/>
      <c r="G12" s="135"/>
    </row>
    <row r="13" spans="1:7">
      <c r="A13" s="137" t="s">
        <v>130</v>
      </c>
      <c r="B13" s="138"/>
      <c r="C13" s="138"/>
      <c r="D13" s="138"/>
      <c r="E13" s="138"/>
      <c r="F13" s="138"/>
      <c r="G13" s="139"/>
    </row>
    <row r="14" spans="1:7">
      <c r="A14" s="137"/>
      <c r="B14" s="138"/>
      <c r="C14" s="138"/>
      <c r="D14" s="138"/>
      <c r="E14" s="138"/>
      <c r="F14" s="138"/>
      <c r="G14" s="139"/>
    </row>
    <row r="15" spans="1:7" ht="37.5" customHeight="1">
      <c r="A15" s="137"/>
      <c r="B15" s="138"/>
      <c r="C15" s="138"/>
      <c r="D15" s="138"/>
      <c r="E15" s="138"/>
      <c r="F15" s="138"/>
      <c r="G15" s="139"/>
    </row>
    <row r="16" spans="1:7">
      <c r="A16" s="122" t="s">
        <v>131</v>
      </c>
      <c r="B16" s="123"/>
      <c r="C16" s="123"/>
      <c r="D16" s="123"/>
      <c r="E16" s="123"/>
      <c r="F16" s="123"/>
      <c r="G16" s="124"/>
    </row>
    <row r="17" spans="1:7">
      <c r="A17" s="125"/>
      <c r="B17" s="126"/>
      <c r="C17" s="126"/>
      <c r="D17" s="126"/>
      <c r="E17" s="126"/>
      <c r="F17" s="126"/>
      <c r="G17" s="127"/>
    </row>
    <row r="18" spans="1:7">
      <c r="A18" s="125"/>
      <c r="B18" s="126"/>
      <c r="C18" s="126"/>
      <c r="D18" s="126"/>
      <c r="E18" s="126"/>
      <c r="F18" s="126"/>
      <c r="G18" s="127"/>
    </row>
    <row r="19" spans="1:7">
      <c r="A19" s="125"/>
      <c r="B19" s="126"/>
      <c r="C19" s="126"/>
      <c r="D19" s="126"/>
      <c r="E19" s="126"/>
      <c r="F19" s="126"/>
      <c r="G19" s="127"/>
    </row>
    <row r="20" spans="1:7" ht="18" customHeight="1" thickBot="1">
      <c r="A20" s="128"/>
      <c r="B20" s="129"/>
      <c r="C20" s="129"/>
      <c r="D20" s="129"/>
      <c r="E20" s="129"/>
      <c r="F20" s="129"/>
      <c r="G20" s="130"/>
    </row>
    <row r="21" spans="1:7" ht="24.75">
      <c r="A21" s="101" t="s">
        <v>92</v>
      </c>
      <c r="B21" s="102"/>
      <c r="C21" s="102"/>
      <c r="D21" s="102"/>
      <c r="E21" s="102"/>
      <c r="F21" s="102"/>
      <c r="G21" s="103"/>
    </row>
    <row r="22" spans="1:7">
      <c r="A22" s="104" t="s">
        <v>93</v>
      </c>
      <c r="B22" s="106" t="s">
        <v>94</v>
      </c>
      <c r="C22" s="107"/>
      <c r="D22" s="110" t="s">
        <v>95</v>
      </c>
      <c r="E22" s="111"/>
      <c r="F22" s="111"/>
      <c r="G22" s="112"/>
    </row>
    <row r="23" spans="1:7">
      <c r="A23" s="105"/>
      <c r="B23" s="108"/>
      <c r="C23" s="109"/>
      <c r="D23" s="113"/>
      <c r="E23" s="114"/>
      <c r="F23" s="114"/>
      <c r="G23" s="115"/>
    </row>
    <row r="24" spans="1:7" ht="15.75" customHeight="1">
      <c r="A24" s="84" t="s">
        <v>96</v>
      </c>
      <c r="B24" s="86" t="s">
        <v>103</v>
      </c>
      <c r="C24" s="87"/>
      <c r="D24" s="116" t="s">
        <v>104</v>
      </c>
      <c r="E24" s="117"/>
      <c r="F24" s="117"/>
      <c r="G24" s="118"/>
    </row>
    <row r="25" spans="1:7" ht="15.75" customHeight="1">
      <c r="A25" s="96"/>
      <c r="B25" s="97"/>
      <c r="C25" s="98"/>
      <c r="D25" s="119"/>
      <c r="E25" s="120"/>
      <c r="F25" s="120"/>
      <c r="G25" s="121"/>
    </row>
    <row r="26" spans="1:7" ht="15.75" customHeight="1">
      <c r="A26" s="84" t="s">
        <v>97</v>
      </c>
      <c r="B26" s="86" t="s">
        <v>98</v>
      </c>
      <c r="C26" s="87"/>
      <c r="D26" s="99" t="s">
        <v>127</v>
      </c>
      <c r="E26" s="99"/>
      <c r="F26" s="99"/>
      <c r="G26" s="100"/>
    </row>
    <row r="27" spans="1:7" ht="54" customHeight="1">
      <c r="A27" s="96"/>
      <c r="B27" s="97"/>
      <c r="C27" s="98"/>
      <c r="D27" s="99"/>
      <c r="E27" s="99"/>
      <c r="F27" s="99"/>
      <c r="G27" s="100"/>
    </row>
    <row r="28" spans="1:7" ht="15.75" customHeight="1">
      <c r="A28" s="84" t="s">
        <v>132</v>
      </c>
      <c r="B28" s="86" t="s">
        <v>145</v>
      </c>
      <c r="C28" s="87"/>
      <c r="D28" s="90" t="s">
        <v>146</v>
      </c>
      <c r="E28" s="91"/>
      <c r="F28" s="91"/>
      <c r="G28" s="92"/>
    </row>
    <row r="29" spans="1:7" ht="15.75" customHeight="1" thickBot="1">
      <c r="A29" s="85"/>
      <c r="B29" s="88"/>
      <c r="C29" s="89"/>
      <c r="D29" s="93"/>
      <c r="E29" s="94"/>
      <c r="F29" s="94"/>
      <c r="G29" s="95"/>
    </row>
    <row r="30" spans="1:7" ht="14.25" customHeight="1"/>
    <row r="32" spans="1:7" ht="14.25">
      <c r="A32" s="38" t="s">
        <v>99</v>
      </c>
      <c r="B32" s="39"/>
      <c r="C32" s="39"/>
      <c r="D32" s="39"/>
      <c r="E32" s="39"/>
      <c r="F32" s="39"/>
      <c r="G32" s="40"/>
    </row>
    <row r="33" spans="1:7" ht="13.5">
      <c r="A33" s="41" t="s">
        <v>100</v>
      </c>
      <c r="B33" s="42"/>
      <c r="C33" s="42"/>
      <c r="D33" s="42"/>
      <c r="E33" s="42"/>
      <c r="F33" s="42"/>
      <c r="G33" s="43"/>
    </row>
    <row r="34" spans="1:7" ht="13.5">
      <c r="A34" s="41" t="s">
        <v>101</v>
      </c>
      <c r="B34" s="42"/>
      <c r="C34" s="42"/>
      <c r="D34" s="42"/>
      <c r="E34" s="42"/>
      <c r="F34" s="42"/>
      <c r="G34" s="43"/>
    </row>
    <row r="35" spans="1:7" ht="13.5">
      <c r="A35" s="41" t="s">
        <v>102</v>
      </c>
      <c r="B35" s="42"/>
      <c r="C35" s="42"/>
      <c r="D35" s="42"/>
      <c r="E35" s="42"/>
      <c r="F35" s="42"/>
      <c r="G35" s="43"/>
    </row>
    <row r="36" spans="1:7" ht="13.5">
      <c r="A36" s="44" t="s">
        <v>147</v>
      </c>
      <c r="B36" s="45"/>
      <c r="C36" s="45"/>
      <c r="D36" s="45"/>
      <c r="E36" s="45"/>
      <c r="F36" s="45"/>
      <c r="G36" s="46"/>
    </row>
  </sheetData>
  <sheetProtection sheet="1" objects="1" scenarios="1" selectLockedCells="1" selectUnlockedCells="1"/>
  <mergeCells count="19">
    <mergeCell ref="A16:G20"/>
    <mergeCell ref="A1:F1"/>
    <mergeCell ref="A3:G5"/>
    <mergeCell ref="A6:G8"/>
    <mergeCell ref="A9:G12"/>
    <mergeCell ref="A13:G15"/>
    <mergeCell ref="A21:G21"/>
    <mergeCell ref="A22:A23"/>
    <mergeCell ref="B22:C23"/>
    <mergeCell ref="D22:G23"/>
    <mergeCell ref="A24:A25"/>
    <mergeCell ref="B24:C25"/>
    <mergeCell ref="D24:G25"/>
    <mergeCell ref="A28:A29"/>
    <mergeCell ref="B28:C29"/>
    <mergeCell ref="D28:G29"/>
    <mergeCell ref="A26:A27"/>
    <mergeCell ref="B26:C27"/>
    <mergeCell ref="D26:G27"/>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dimension ref="A1:M79"/>
  <sheetViews>
    <sheetView showGridLines="0" zoomScaleNormal="100" zoomScaleSheetLayoutView="130" workbookViewId="0">
      <selection activeCell="C3" sqref="C3:E3"/>
    </sheetView>
  </sheetViews>
  <sheetFormatPr baseColWidth="10" defaultRowHeight="12.75"/>
  <cols>
    <col min="1" max="13" width="9.7109375" style="3" customWidth="1"/>
    <col min="14" max="16384" width="11.42578125" style="3"/>
  </cols>
  <sheetData>
    <row r="1" spans="1:13" s="1" customFormat="1" ht="35.25" customHeight="1">
      <c r="A1" s="173" t="s">
        <v>55</v>
      </c>
      <c r="B1" s="173"/>
      <c r="C1" s="173"/>
      <c r="D1" s="173"/>
      <c r="E1" s="173"/>
      <c r="F1" s="174"/>
      <c r="G1" s="174"/>
      <c r="H1" s="174"/>
      <c r="I1" s="174"/>
      <c r="J1" s="174"/>
      <c r="K1" s="174"/>
      <c r="L1" s="174"/>
      <c r="M1" s="174"/>
    </row>
    <row r="2" spans="1:13" s="2" customFormat="1" ht="12.75" customHeight="1" thickBot="1"/>
    <row r="3" spans="1:13" ht="15" customHeight="1">
      <c r="A3" s="177" t="s">
        <v>74</v>
      </c>
      <c r="B3" s="178"/>
      <c r="C3" s="183"/>
      <c r="D3" s="179"/>
      <c r="E3" s="180"/>
      <c r="F3" s="5"/>
      <c r="G3" s="4"/>
      <c r="H3" s="61"/>
      <c r="I3" s="177" t="s">
        <v>76</v>
      </c>
      <c r="J3" s="178"/>
      <c r="K3" s="179"/>
      <c r="L3" s="179"/>
      <c r="M3" s="180"/>
    </row>
    <row r="4" spans="1:13" ht="15" customHeight="1">
      <c r="A4" s="175" t="s">
        <v>75</v>
      </c>
      <c r="B4" s="176"/>
      <c r="C4" s="184"/>
      <c r="D4" s="181"/>
      <c r="E4" s="182"/>
      <c r="F4" s="5"/>
      <c r="G4" s="4"/>
      <c r="H4" s="61"/>
      <c r="I4" s="175" t="s">
        <v>77</v>
      </c>
      <c r="J4" s="176"/>
      <c r="K4" s="181"/>
      <c r="L4" s="181"/>
      <c r="M4" s="182"/>
    </row>
    <row r="5" spans="1:13" ht="15" customHeight="1">
      <c r="A5" s="187" t="s">
        <v>142</v>
      </c>
      <c r="B5" s="188"/>
      <c r="C5" s="184"/>
      <c r="D5" s="181"/>
      <c r="E5" s="182"/>
      <c r="F5" s="5"/>
      <c r="G5" s="4"/>
      <c r="H5" s="61"/>
      <c r="I5" s="175" t="s">
        <v>144</v>
      </c>
      <c r="J5" s="176"/>
      <c r="K5" s="181"/>
      <c r="L5" s="181"/>
      <c r="M5" s="182"/>
    </row>
    <row r="6" spans="1:13" ht="15" customHeight="1" thickBot="1">
      <c r="A6" s="189" t="s">
        <v>142</v>
      </c>
      <c r="B6" s="190"/>
      <c r="C6" s="154"/>
      <c r="D6" s="155"/>
      <c r="E6" s="156"/>
      <c r="F6" s="5"/>
      <c r="G6" s="4"/>
      <c r="H6" s="61"/>
      <c r="I6" s="185" t="s">
        <v>78</v>
      </c>
      <c r="J6" s="186"/>
      <c r="K6" s="155"/>
      <c r="L6" s="155"/>
      <c r="M6" s="156"/>
    </row>
    <row r="7" spans="1:13" ht="13.5" customHeight="1"/>
    <row r="8" spans="1:13" ht="13.5" thickBot="1">
      <c r="G8" s="4"/>
      <c r="H8" s="4"/>
      <c r="I8" s="4"/>
      <c r="J8" s="4"/>
      <c r="K8" s="4"/>
      <c r="L8" s="4"/>
    </row>
    <row r="9" spans="1:13" ht="36.75" customHeight="1" thickBot="1">
      <c r="A9" s="157" t="s">
        <v>20</v>
      </c>
      <c r="B9" s="221"/>
      <c r="C9" s="158"/>
      <c r="D9" s="157" t="s">
        <v>47</v>
      </c>
      <c r="E9" s="221"/>
      <c r="F9" s="158"/>
      <c r="G9" s="4"/>
      <c r="H9" s="4"/>
      <c r="I9" s="4"/>
      <c r="J9" s="4"/>
      <c r="K9" s="4"/>
      <c r="L9" s="26"/>
      <c r="M9" s="27"/>
    </row>
    <row r="10" spans="1:13" ht="15" customHeight="1">
      <c r="A10" s="218" t="s">
        <v>37</v>
      </c>
      <c r="B10" s="219"/>
      <c r="C10" s="220"/>
      <c r="D10" s="215">
        <v>3.5</v>
      </c>
      <c r="E10" s="216"/>
      <c r="F10" s="217"/>
      <c r="G10" s="4"/>
      <c r="H10" s="4"/>
      <c r="I10" s="4"/>
      <c r="J10" s="4"/>
      <c r="K10" s="4"/>
      <c r="L10" s="28"/>
      <c r="M10" s="28"/>
    </row>
    <row r="11" spans="1:13" ht="15" customHeight="1">
      <c r="A11" s="222" t="s">
        <v>38</v>
      </c>
      <c r="B11" s="223"/>
      <c r="C11" s="224"/>
      <c r="D11" s="202">
        <v>10</v>
      </c>
      <c r="E11" s="203"/>
      <c r="F11" s="204"/>
      <c r="G11" s="29"/>
      <c r="H11" s="29"/>
      <c r="I11" s="28"/>
      <c r="J11" s="28"/>
      <c r="K11" s="28"/>
      <c r="L11" s="28"/>
      <c r="M11" s="28"/>
    </row>
    <row r="12" spans="1:13" ht="15" customHeight="1">
      <c r="A12" s="222" t="s">
        <v>39</v>
      </c>
      <c r="B12" s="223"/>
      <c r="C12" s="224"/>
      <c r="D12" s="202">
        <v>20</v>
      </c>
      <c r="E12" s="203"/>
      <c r="F12" s="204"/>
      <c r="G12" s="29"/>
      <c r="H12" s="29"/>
      <c r="I12" s="28"/>
      <c r="J12" s="28"/>
      <c r="K12" s="28"/>
      <c r="L12" s="28"/>
      <c r="M12" s="28"/>
    </row>
    <row r="13" spans="1:13" ht="15" customHeight="1">
      <c r="A13" s="222" t="s">
        <v>40</v>
      </c>
      <c r="B13" s="223"/>
      <c r="C13" s="224"/>
      <c r="D13" s="202">
        <v>36</v>
      </c>
      <c r="E13" s="203"/>
      <c r="F13" s="204"/>
      <c r="G13" s="4"/>
      <c r="H13" s="4"/>
      <c r="I13" s="4"/>
      <c r="J13" s="4"/>
      <c r="K13" s="4"/>
      <c r="L13" s="28"/>
      <c r="M13" s="28"/>
    </row>
    <row r="14" spans="1:13" ht="15" customHeight="1" thickBot="1">
      <c r="A14" s="330" t="s">
        <v>48</v>
      </c>
      <c r="B14" s="331"/>
      <c r="C14" s="332"/>
      <c r="D14" s="333">
        <v>58</v>
      </c>
      <c r="E14" s="334"/>
      <c r="F14" s="275"/>
      <c r="G14" s="4"/>
      <c r="H14" s="4"/>
      <c r="I14" s="4"/>
      <c r="J14" s="4"/>
      <c r="K14" s="4"/>
      <c r="L14" s="28"/>
      <c r="M14" s="28"/>
    </row>
    <row r="15" spans="1:13">
      <c r="A15" s="4"/>
      <c r="B15" s="4"/>
      <c r="C15" s="4"/>
      <c r="D15" s="4"/>
      <c r="E15" s="4"/>
      <c r="F15" s="4"/>
      <c r="G15" s="4"/>
      <c r="H15" s="4"/>
      <c r="I15" s="4"/>
      <c r="J15" s="4"/>
      <c r="K15" s="4"/>
      <c r="L15" s="28"/>
      <c r="M15" s="28"/>
    </row>
    <row r="16" spans="1:13">
      <c r="A16" s="30"/>
      <c r="B16" s="31"/>
      <c r="C16" s="32"/>
      <c r="D16" s="29"/>
      <c r="E16" s="28"/>
      <c r="F16" s="28"/>
      <c r="L16" s="28"/>
      <c r="M16" s="28"/>
    </row>
    <row r="17" spans="1:13">
      <c r="A17" s="30"/>
      <c r="B17" s="31"/>
      <c r="C17" s="32"/>
      <c r="D17" s="29"/>
      <c r="E17" s="28"/>
      <c r="F17" s="28"/>
      <c r="L17" s="28"/>
      <c r="M17" s="28"/>
    </row>
    <row r="21" spans="1:13">
      <c r="J21" s="4"/>
      <c r="K21" s="4"/>
      <c r="L21" s="4"/>
    </row>
    <row r="22" spans="1:13">
      <c r="J22" s="4"/>
      <c r="K22" s="4"/>
      <c r="L22" s="4"/>
    </row>
    <row r="24" spans="1:13" ht="15" thickBot="1">
      <c r="I24" s="70"/>
      <c r="K24" s="153"/>
      <c r="L24" s="153"/>
      <c r="M24" s="153"/>
    </row>
    <row r="25" spans="1:13" ht="14.25">
      <c r="I25" s="69" t="s">
        <v>11</v>
      </c>
      <c r="K25" s="163" t="s">
        <v>10</v>
      </c>
      <c r="L25" s="163"/>
      <c r="M25" s="163"/>
    </row>
    <row r="32" spans="1:13" ht="33" customHeight="1"/>
    <row r="34" ht="30" customHeight="1"/>
    <row r="40" ht="12.75" customHeight="1"/>
    <row r="45" ht="13.5" customHeight="1"/>
    <row r="49" ht="30" customHeight="1"/>
    <row r="55" ht="12.75" customHeight="1"/>
    <row r="60" ht="13.5" customHeight="1"/>
    <row r="62" ht="33" customHeight="1"/>
    <row r="64" ht="30" customHeight="1"/>
    <row r="79" ht="30" customHeight="1"/>
  </sheetData>
  <sheetProtection sheet="1" selectLockedCells="1"/>
  <mergeCells count="31">
    <mergeCell ref="A1:M1"/>
    <mergeCell ref="A3:B3"/>
    <mergeCell ref="C3:E3"/>
    <mergeCell ref="I3:J3"/>
    <mergeCell ref="K3:M3"/>
    <mergeCell ref="D11:F11"/>
    <mergeCell ref="A4:B4"/>
    <mergeCell ref="C4:E4"/>
    <mergeCell ref="I4:J4"/>
    <mergeCell ref="K4:M4"/>
    <mergeCell ref="I5:J5"/>
    <mergeCell ref="K5:M5"/>
    <mergeCell ref="C5:E5"/>
    <mergeCell ref="A5:B5"/>
    <mergeCell ref="A6:B6"/>
    <mergeCell ref="K25:M25"/>
    <mergeCell ref="A14:C14"/>
    <mergeCell ref="D14:F14"/>
    <mergeCell ref="K6:M6"/>
    <mergeCell ref="C6:E6"/>
    <mergeCell ref="D9:F9"/>
    <mergeCell ref="A9:C9"/>
    <mergeCell ref="I6:J6"/>
    <mergeCell ref="K24:M24"/>
    <mergeCell ref="A12:C12"/>
    <mergeCell ref="D12:F12"/>
    <mergeCell ref="A13:C13"/>
    <mergeCell ref="D13:F13"/>
    <mergeCell ref="A10:C10"/>
    <mergeCell ref="D10:F10"/>
    <mergeCell ref="A11:C11"/>
  </mergeCells>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41"/>
  <sheetViews>
    <sheetView showGridLines="0" zoomScale="110" zoomScaleNormal="110" workbookViewId="0">
      <selection sqref="A1:K1"/>
    </sheetView>
  </sheetViews>
  <sheetFormatPr baseColWidth="10" defaultRowHeight="12.75"/>
  <cols>
    <col min="1" max="16384" width="11.42578125" style="3"/>
  </cols>
  <sheetData>
    <row r="1" spans="1:23" ht="27.75" customHeight="1">
      <c r="A1" s="143" t="s">
        <v>133</v>
      </c>
      <c r="B1" s="143"/>
      <c r="C1" s="143"/>
      <c r="D1" s="143"/>
      <c r="E1" s="143"/>
      <c r="F1" s="143"/>
      <c r="G1" s="143"/>
      <c r="H1" s="143"/>
      <c r="I1" s="143"/>
      <c r="J1" s="143"/>
      <c r="K1" s="143"/>
    </row>
    <row r="2" spans="1:23">
      <c r="A2" s="140" t="s">
        <v>106</v>
      </c>
      <c r="B2" s="140"/>
      <c r="C2" s="140"/>
      <c r="D2" s="140"/>
      <c r="E2" s="140"/>
      <c r="F2" s="140"/>
      <c r="G2" s="140"/>
      <c r="H2" s="140"/>
      <c r="I2" s="140"/>
      <c r="J2" s="140"/>
      <c r="K2" s="140"/>
    </row>
    <row r="3" spans="1:23" ht="29.25" customHeight="1">
      <c r="A3" s="140"/>
      <c r="B3" s="140"/>
      <c r="C3" s="140"/>
      <c r="D3" s="140"/>
      <c r="E3" s="140"/>
      <c r="F3" s="140"/>
      <c r="G3" s="140"/>
      <c r="H3" s="140"/>
      <c r="I3" s="140"/>
      <c r="J3" s="140"/>
      <c r="K3" s="140"/>
    </row>
    <row r="4" spans="1:23" ht="15.75">
      <c r="A4" s="67" t="s">
        <v>107</v>
      </c>
      <c r="B4" s="53"/>
      <c r="C4" s="53"/>
      <c r="D4" s="53"/>
      <c r="E4" s="53"/>
      <c r="F4" s="53"/>
      <c r="G4" s="53"/>
      <c r="H4" s="53"/>
      <c r="I4" s="53"/>
      <c r="J4" s="53"/>
      <c r="K4" s="54"/>
    </row>
    <row r="5" spans="1:23" ht="14.25">
      <c r="A5" s="63" t="s">
        <v>108</v>
      </c>
      <c r="B5" s="64"/>
      <c r="C5" s="64"/>
      <c r="D5" s="64"/>
      <c r="E5" s="64"/>
      <c r="F5" s="64"/>
      <c r="G5" s="64"/>
      <c r="H5" s="64"/>
      <c r="I5" s="64"/>
      <c r="J5" s="64"/>
      <c r="K5" s="65"/>
    </row>
    <row r="6" spans="1:23" ht="14.25">
      <c r="A6" s="63" t="s">
        <v>121</v>
      </c>
      <c r="B6" s="64"/>
      <c r="C6" s="64"/>
      <c r="D6" s="64"/>
      <c r="E6" s="64"/>
      <c r="F6" s="64"/>
      <c r="G6" s="64"/>
      <c r="H6" s="64"/>
      <c r="I6" s="64"/>
      <c r="J6" s="64"/>
      <c r="K6" s="65"/>
    </row>
    <row r="7" spans="1:23" ht="12.75" customHeight="1">
      <c r="A7" s="141" t="s">
        <v>109</v>
      </c>
      <c r="B7" s="141"/>
      <c r="C7" s="141"/>
      <c r="D7" s="141"/>
      <c r="E7" s="141"/>
      <c r="F7" s="141"/>
      <c r="G7" s="141"/>
      <c r="H7" s="141"/>
      <c r="I7" s="141"/>
      <c r="J7" s="141"/>
      <c r="K7" s="141"/>
    </row>
    <row r="8" spans="1:23" ht="12.75" customHeight="1">
      <c r="A8" s="141"/>
      <c r="B8" s="141"/>
      <c r="C8" s="141"/>
      <c r="D8" s="141"/>
      <c r="E8" s="141"/>
      <c r="F8" s="141"/>
      <c r="G8" s="141"/>
      <c r="H8" s="141"/>
      <c r="I8" s="141"/>
      <c r="J8" s="141"/>
      <c r="K8" s="141"/>
    </row>
    <row r="9" spans="1:23" ht="18.75" customHeight="1">
      <c r="A9" s="141"/>
      <c r="B9" s="141"/>
      <c r="C9" s="141"/>
      <c r="D9" s="141"/>
      <c r="E9" s="141"/>
      <c r="F9" s="141"/>
      <c r="G9" s="141"/>
      <c r="H9" s="141"/>
      <c r="I9" s="141"/>
      <c r="J9" s="141"/>
      <c r="K9" s="141"/>
    </row>
    <row r="10" spans="1:23">
      <c r="A10" s="141" t="s">
        <v>110</v>
      </c>
      <c r="B10" s="141"/>
      <c r="C10" s="141"/>
      <c r="D10" s="141"/>
      <c r="E10" s="141"/>
      <c r="F10" s="141"/>
      <c r="G10" s="141"/>
      <c r="H10" s="141"/>
      <c r="I10" s="141"/>
      <c r="J10" s="141"/>
      <c r="K10" s="141"/>
    </row>
    <row r="11" spans="1:23" ht="12.75" customHeight="1">
      <c r="A11" s="141"/>
      <c r="B11" s="141"/>
      <c r="C11" s="141"/>
      <c r="D11" s="141"/>
      <c r="E11" s="141"/>
      <c r="F11" s="141"/>
      <c r="G11" s="141"/>
      <c r="H11" s="141"/>
      <c r="I11" s="141"/>
      <c r="J11" s="141"/>
      <c r="K11" s="141"/>
    </row>
    <row r="12" spans="1:23">
      <c r="A12" s="141"/>
      <c r="B12" s="141"/>
      <c r="C12" s="141"/>
      <c r="D12" s="141"/>
      <c r="E12" s="141"/>
      <c r="F12" s="141"/>
      <c r="G12" s="141"/>
      <c r="H12" s="141"/>
      <c r="I12" s="141"/>
      <c r="J12" s="141"/>
      <c r="K12" s="141"/>
    </row>
    <row r="13" spans="1:23" ht="15" customHeight="1">
      <c r="A13" s="141"/>
      <c r="B13" s="141"/>
      <c r="C13" s="141"/>
      <c r="D13" s="141"/>
      <c r="E13" s="141"/>
      <c r="F13" s="141"/>
      <c r="G13" s="141"/>
      <c r="H13" s="141"/>
      <c r="I13" s="141"/>
      <c r="J13" s="141"/>
      <c r="K13" s="141"/>
    </row>
    <row r="14" spans="1:23" ht="5.25" customHeight="1">
      <c r="A14" s="141"/>
      <c r="B14" s="141"/>
      <c r="C14" s="141"/>
      <c r="D14" s="141"/>
      <c r="E14" s="141"/>
      <c r="F14" s="141"/>
      <c r="G14" s="141"/>
      <c r="H14" s="141"/>
      <c r="I14" s="141"/>
      <c r="J14" s="141"/>
      <c r="K14" s="141"/>
    </row>
    <row r="15" spans="1:23" ht="15.75">
      <c r="A15" s="67" t="s">
        <v>111</v>
      </c>
      <c r="B15" s="54"/>
      <c r="C15" s="54"/>
      <c r="D15" s="54"/>
      <c r="E15" s="54"/>
      <c r="F15" s="54"/>
      <c r="G15" s="54"/>
      <c r="H15" s="54"/>
      <c r="I15" s="54"/>
      <c r="J15" s="54"/>
      <c r="K15" s="54"/>
    </row>
    <row r="16" spans="1:23" ht="16.5" customHeight="1">
      <c r="A16" s="142" t="s">
        <v>112</v>
      </c>
      <c r="B16" s="142"/>
      <c r="C16" s="142"/>
      <c r="D16" s="142"/>
      <c r="E16" s="142"/>
      <c r="F16" s="142"/>
      <c r="G16" s="142"/>
      <c r="H16" s="142"/>
      <c r="I16" s="142"/>
      <c r="J16" s="142"/>
      <c r="K16" s="142"/>
      <c r="N16" s="55"/>
      <c r="O16" s="55"/>
      <c r="P16" s="55"/>
      <c r="Q16" s="55"/>
      <c r="R16" s="55"/>
      <c r="S16" s="55"/>
      <c r="T16" s="55"/>
      <c r="U16" s="55"/>
      <c r="V16" s="55"/>
      <c r="W16" s="55"/>
    </row>
    <row r="17" spans="1:23" ht="12.75" customHeight="1">
      <c r="A17" s="142"/>
      <c r="B17" s="142"/>
      <c r="C17" s="142"/>
      <c r="D17" s="142"/>
      <c r="E17" s="142"/>
      <c r="F17" s="142"/>
      <c r="G17" s="142"/>
      <c r="H17" s="142"/>
      <c r="I17" s="142"/>
      <c r="J17" s="142"/>
      <c r="K17" s="142"/>
      <c r="M17" s="55"/>
      <c r="N17" s="55"/>
      <c r="O17" s="55"/>
      <c r="P17" s="55"/>
      <c r="Q17" s="55"/>
      <c r="R17" s="55"/>
      <c r="S17" s="55"/>
      <c r="T17" s="55"/>
      <c r="U17" s="55"/>
      <c r="V17" s="55"/>
      <c r="W17" s="55"/>
    </row>
    <row r="18" spans="1:23">
      <c r="A18" s="142"/>
      <c r="B18" s="142"/>
      <c r="C18" s="142"/>
      <c r="D18" s="142"/>
      <c r="E18" s="142"/>
      <c r="F18" s="142"/>
      <c r="G18" s="142"/>
      <c r="H18" s="142"/>
      <c r="I18" s="142"/>
      <c r="J18" s="142"/>
      <c r="K18" s="142"/>
      <c r="M18" s="55"/>
      <c r="N18" s="55"/>
      <c r="O18" s="55"/>
      <c r="P18" s="55"/>
      <c r="Q18" s="55"/>
      <c r="R18" s="55"/>
      <c r="S18" s="55"/>
      <c r="T18" s="55"/>
      <c r="U18" s="55"/>
      <c r="V18" s="55"/>
      <c r="W18" s="55"/>
    </row>
    <row r="19" spans="1:23">
      <c r="A19" s="142"/>
      <c r="B19" s="142"/>
      <c r="C19" s="142"/>
      <c r="D19" s="142"/>
      <c r="E19" s="142"/>
      <c r="F19" s="142"/>
      <c r="G19" s="142"/>
      <c r="H19" s="142"/>
      <c r="I19" s="142"/>
      <c r="J19" s="142"/>
      <c r="K19" s="142"/>
      <c r="M19" s="55"/>
      <c r="N19" s="55"/>
      <c r="O19" s="55"/>
      <c r="P19" s="55"/>
      <c r="Q19" s="55"/>
      <c r="R19" s="55"/>
      <c r="S19" s="55"/>
      <c r="T19" s="55"/>
      <c r="U19" s="55"/>
      <c r="V19" s="55"/>
      <c r="W19" s="55"/>
    </row>
    <row r="20" spans="1:23" ht="15.75" customHeight="1">
      <c r="A20" s="142"/>
      <c r="B20" s="142"/>
      <c r="C20" s="142"/>
      <c r="D20" s="142"/>
      <c r="E20" s="142"/>
      <c r="F20" s="142"/>
      <c r="G20" s="142"/>
      <c r="H20" s="142"/>
      <c r="I20" s="142"/>
      <c r="J20" s="142"/>
      <c r="K20" s="142"/>
      <c r="M20" s="55"/>
      <c r="N20" s="55"/>
      <c r="O20" s="55"/>
      <c r="P20" s="55"/>
      <c r="Q20" s="55"/>
      <c r="R20" s="55"/>
      <c r="S20" s="55"/>
      <c r="T20" s="55"/>
      <c r="U20" s="55"/>
      <c r="V20" s="55"/>
      <c r="W20" s="55"/>
    </row>
    <row r="21" spans="1:23" ht="15.75">
      <c r="A21" s="67" t="s">
        <v>113</v>
      </c>
      <c r="B21" s="54"/>
      <c r="C21" s="54"/>
      <c r="D21" s="54"/>
      <c r="E21" s="54"/>
      <c r="F21" s="54"/>
      <c r="G21" s="54"/>
      <c r="H21" s="54"/>
      <c r="I21" s="54"/>
      <c r="J21" s="54"/>
      <c r="K21" s="54"/>
      <c r="M21" s="55"/>
      <c r="N21" s="55"/>
      <c r="O21" s="55"/>
      <c r="P21" s="55"/>
      <c r="Q21" s="55"/>
      <c r="R21" s="55"/>
      <c r="S21" s="55"/>
      <c r="T21" s="55"/>
      <c r="U21" s="55"/>
      <c r="V21" s="55"/>
      <c r="W21" s="55"/>
    </row>
    <row r="22" spans="1:23" ht="14.25">
      <c r="A22" s="68" t="s">
        <v>114</v>
      </c>
      <c r="B22" s="54"/>
      <c r="C22" s="54"/>
      <c r="D22" s="54"/>
      <c r="E22" s="54"/>
      <c r="F22" s="54"/>
      <c r="G22" s="54"/>
      <c r="H22" s="54"/>
      <c r="I22" s="54"/>
      <c r="J22" s="54"/>
      <c r="K22" s="54"/>
    </row>
    <row r="23" spans="1:23" ht="15">
      <c r="A23" s="66" t="s">
        <v>115</v>
      </c>
      <c r="B23" s="54"/>
      <c r="C23" s="54"/>
      <c r="D23" s="54"/>
      <c r="E23" s="54"/>
      <c r="F23" s="54"/>
      <c r="G23" s="54"/>
      <c r="H23" s="54"/>
      <c r="I23" s="54"/>
      <c r="J23" s="54"/>
      <c r="K23" s="54"/>
    </row>
    <row r="24" spans="1:23">
      <c r="A24" s="140" t="s">
        <v>116</v>
      </c>
      <c r="B24" s="140"/>
      <c r="C24" s="140"/>
      <c r="D24" s="140"/>
      <c r="E24" s="140"/>
      <c r="F24" s="140"/>
      <c r="G24" s="140"/>
      <c r="H24" s="140"/>
      <c r="I24" s="140"/>
      <c r="J24" s="140"/>
      <c r="K24" s="140"/>
    </row>
    <row r="25" spans="1:23">
      <c r="A25" s="140"/>
      <c r="B25" s="140"/>
      <c r="C25" s="140"/>
      <c r="D25" s="140"/>
      <c r="E25" s="140"/>
      <c r="F25" s="140"/>
      <c r="G25" s="140"/>
      <c r="H25" s="140"/>
      <c r="I25" s="140"/>
      <c r="J25" s="140"/>
      <c r="K25" s="140"/>
    </row>
    <row r="26" spans="1:23" ht="15">
      <c r="A26" s="66" t="s">
        <v>117</v>
      </c>
      <c r="B26" s="54"/>
      <c r="C26" s="54"/>
      <c r="D26" s="54"/>
      <c r="E26" s="54"/>
      <c r="F26" s="54"/>
      <c r="G26" s="54"/>
      <c r="H26" s="54"/>
      <c r="I26" s="54"/>
      <c r="J26" s="54"/>
      <c r="K26" s="54"/>
    </row>
    <row r="27" spans="1:23" ht="8.25" customHeight="1">
      <c r="A27" s="140" t="s">
        <v>118</v>
      </c>
      <c r="B27" s="140"/>
      <c r="C27" s="140"/>
      <c r="D27" s="140"/>
      <c r="E27" s="140"/>
      <c r="F27" s="140"/>
      <c r="G27" s="140"/>
      <c r="H27" s="140"/>
      <c r="I27" s="140"/>
      <c r="J27" s="140"/>
      <c r="K27" s="140"/>
      <c r="N27" s="56"/>
      <c r="O27" s="56"/>
      <c r="P27" s="56"/>
      <c r="Q27" s="56"/>
      <c r="R27" s="56"/>
      <c r="S27" s="56"/>
      <c r="T27" s="56"/>
      <c r="U27" s="56"/>
      <c r="V27" s="56"/>
      <c r="W27" s="56"/>
    </row>
    <row r="28" spans="1:23">
      <c r="A28" s="140"/>
      <c r="B28" s="140"/>
      <c r="C28" s="140"/>
      <c r="D28" s="140"/>
      <c r="E28" s="140"/>
      <c r="F28" s="140"/>
      <c r="G28" s="140"/>
      <c r="H28" s="140"/>
      <c r="I28" s="140"/>
      <c r="J28" s="140"/>
      <c r="K28" s="140"/>
      <c r="M28" s="56"/>
      <c r="N28" s="56"/>
      <c r="O28" s="56"/>
      <c r="P28" s="56"/>
      <c r="Q28" s="56"/>
      <c r="R28" s="56"/>
      <c r="S28" s="56"/>
      <c r="T28" s="56"/>
      <c r="U28" s="56"/>
      <c r="V28" s="56"/>
      <c r="W28" s="56"/>
    </row>
    <row r="29" spans="1:23">
      <c r="A29" s="140"/>
      <c r="B29" s="140"/>
      <c r="C29" s="140"/>
      <c r="D29" s="140"/>
      <c r="E29" s="140"/>
      <c r="F29" s="140"/>
      <c r="G29" s="140"/>
      <c r="H29" s="140"/>
      <c r="I29" s="140"/>
      <c r="J29" s="140"/>
      <c r="K29" s="140"/>
      <c r="M29" s="56"/>
      <c r="N29" s="56"/>
      <c r="O29" s="56"/>
      <c r="P29" s="56"/>
      <c r="Q29" s="56"/>
      <c r="R29" s="56"/>
      <c r="S29" s="56"/>
      <c r="T29" s="56"/>
      <c r="U29" s="56"/>
      <c r="V29" s="56"/>
      <c r="W29" s="56"/>
    </row>
    <row r="30" spans="1:23" ht="4.5" customHeight="1">
      <c r="A30" s="140"/>
      <c r="B30" s="140"/>
      <c r="C30" s="140"/>
      <c r="D30" s="140"/>
      <c r="E30" s="140"/>
      <c r="F30" s="140"/>
      <c r="G30" s="140"/>
      <c r="H30" s="140"/>
      <c r="I30" s="140"/>
      <c r="J30" s="140"/>
      <c r="K30" s="140"/>
      <c r="M30" s="56"/>
      <c r="N30" s="56"/>
      <c r="O30" s="56"/>
      <c r="P30" s="56"/>
      <c r="Q30" s="56"/>
      <c r="R30" s="56"/>
      <c r="S30" s="56"/>
      <c r="T30" s="56"/>
      <c r="U30" s="56"/>
      <c r="V30" s="56"/>
      <c r="W30" s="56"/>
    </row>
    <row r="31" spans="1:23" ht="15">
      <c r="A31" s="66" t="s">
        <v>119</v>
      </c>
      <c r="B31" s="54"/>
      <c r="C31" s="54"/>
      <c r="D31" s="54"/>
      <c r="E31" s="54"/>
      <c r="F31" s="54"/>
      <c r="G31" s="54"/>
      <c r="H31" s="54"/>
      <c r="I31" s="54"/>
      <c r="J31" s="54"/>
      <c r="K31" s="54"/>
    </row>
    <row r="32" spans="1:23" ht="8.25" customHeight="1">
      <c r="A32" s="140" t="s">
        <v>120</v>
      </c>
      <c r="B32" s="140"/>
      <c r="C32" s="140"/>
      <c r="D32" s="140"/>
      <c r="E32" s="140"/>
      <c r="F32" s="140"/>
      <c r="G32" s="140"/>
      <c r="H32" s="140"/>
      <c r="I32" s="140"/>
      <c r="J32" s="140"/>
      <c r="K32" s="140"/>
    </row>
    <row r="33" spans="1:11">
      <c r="A33" s="140"/>
      <c r="B33" s="140"/>
      <c r="C33" s="140"/>
      <c r="D33" s="140"/>
      <c r="E33" s="140"/>
      <c r="F33" s="140"/>
      <c r="G33" s="140"/>
      <c r="H33" s="140"/>
      <c r="I33" s="140"/>
      <c r="J33" s="140"/>
      <c r="K33" s="140"/>
    </row>
    <row r="34" spans="1:11">
      <c r="A34" s="140"/>
      <c r="B34" s="140"/>
      <c r="C34" s="140"/>
      <c r="D34" s="140"/>
      <c r="E34" s="140"/>
      <c r="F34" s="140"/>
      <c r="G34" s="140"/>
      <c r="H34" s="140"/>
      <c r="I34" s="140"/>
      <c r="J34" s="140"/>
      <c r="K34" s="140"/>
    </row>
    <row r="35" spans="1:11">
      <c r="A35" s="4"/>
      <c r="B35" s="4"/>
      <c r="C35" s="57"/>
      <c r="D35" s="4"/>
      <c r="E35" s="4"/>
    </row>
    <row r="36" spans="1:11">
      <c r="A36" s="58"/>
      <c r="B36" s="4"/>
      <c r="C36" s="59"/>
      <c r="D36" s="59"/>
      <c r="E36" s="4"/>
    </row>
    <row r="37" spans="1:11">
      <c r="A37" s="4"/>
      <c r="B37" s="4"/>
      <c r="C37" s="60"/>
      <c r="D37" s="60"/>
      <c r="E37" s="4"/>
    </row>
    <row r="38" spans="1:11">
      <c r="A38" s="4"/>
      <c r="B38" s="4"/>
      <c r="C38" s="60"/>
      <c r="D38" s="60"/>
      <c r="E38" s="4"/>
    </row>
    <row r="39" spans="1:11">
      <c r="A39" s="4"/>
      <c r="B39" s="4"/>
      <c r="C39" s="60"/>
      <c r="D39" s="60"/>
      <c r="E39" s="4"/>
    </row>
    <row r="40" spans="1:11">
      <c r="A40" s="4"/>
      <c r="B40" s="4"/>
      <c r="C40" s="60"/>
      <c r="D40" s="60"/>
      <c r="E40" s="4"/>
    </row>
    <row r="41" spans="1:11">
      <c r="A41" s="4"/>
      <c r="B41" s="4"/>
      <c r="C41" s="60"/>
      <c r="D41" s="60"/>
      <c r="E41" s="4"/>
    </row>
  </sheetData>
  <sheetProtection sheet="1" selectLockedCells="1" selectUnlockedCells="1"/>
  <mergeCells count="8">
    <mergeCell ref="A32:K34"/>
    <mergeCell ref="A10:K14"/>
    <mergeCell ref="A27:K30"/>
    <mergeCell ref="A16:K20"/>
    <mergeCell ref="A1:K1"/>
    <mergeCell ref="A24:K25"/>
    <mergeCell ref="A7:K9"/>
    <mergeCell ref="A2:K3"/>
  </mergeCells>
  <phoneticPr fontId="1" type="noConversion"/>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M91"/>
  <sheetViews>
    <sheetView showGridLines="0" zoomScaleNormal="100" zoomScaleSheetLayoutView="130" workbookViewId="0">
      <selection activeCell="C3" sqref="C3:E3"/>
    </sheetView>
  </sheetViews>
  <sheetFormatPr baseColWidth="10" defaultRowHeight="12.75"/>
  <cols>
    <col min="1" max="2" width="10.140625" style="3" customWidth="1"/>
    <col min="3" max="3" width="12.28515625" style="3" customWidth="1"/>
    <col min="4" max="4" width="10.140625" style="3" customWidth="1"/>
    <col min="5" max="6" width="8.7109375" style="3" customWidth="1"/>
    <col min="7" max="7" width="10.7109375" style="3" customWidth="1"/>
    <col min="8" max="9" width="10.140625" style="3" customWidth="1"/>
    <col min="10" max="10" width="12.28515625" style="3" customWidth="1"/>
    <col min="11" max="11" width="10.140625" style="3" customWidth="1"/>
    <col min="12" max="13" width="8.7109375" style="3" customWidth="1"/>
    <col min="14" max="16384" width="11.42578125" style="3"/>
  </cols>
  <sheetData>
    <row r="1" spans="1:13" s="1" customFormat="1" ht="35.25" customHeight="1">
      <c r="A1" s="173" t="s">
        <v>0</v>
      </c>
      <c r="B1" s="173"/>
      <c r="C1" s="173"/>
      <c r="D1" s="173"/>
      <c r="E1" s="173"/>
      <c r="F1" s="174"/>
      <c r="G1" s="174"/>
      <c r="H1" s="174"/>
      <c r="I1" s="174"/>
      <c r="J1" s="174"/>
      <c r="K1" s="174"/>
      <c r="L1" s="174"/>
      <c r="M1" s="174"/>
    </row>
    <row r="2" spans="1:13" s="2" customFormat="1" ht="12.75" customHeight="1" thickBot="1"/>
    <row r="3" spans="1:13" ht="15" customHeight="1">
      <c r="A3" s="177" t="s">
        <v>74</v>
      </c>
      <c r="B3" s="178"/>
      <c r="C3" s="183"/>
      <c r="D3" s="179"/>
      <c r="E3" s="180"/>
      <c r="F3" s="5"/>
      <c r="G3" s="4"/>
      <c r="H3" s="61"/>
      <c r="I3" s="177" t="s">
        <v>76</v>
      </c>
      <c r="J3" s="178"/>
      <c r="K3" s="179"/>
      <c r="L3" s="179"/>
      <c r="M3" s="180"/>
    </row>
    <row r="4" spans="1:13" ht="15" customHeight="1">
      <c r="A4" s="175" t="s">
        <v>75</v>
      </c>
      <c r="B4" s="176"/>
      <c r="C4" s="184"/>
      <c r="D4" s="181"/>
      <c r="E4" s="182"/>
      <c r="F4" s="5"/>
      <c r="G4" s="4"/>
      <c r="H4" s="61"/>
      <c r="I4" s="175" t="s">
        <v>77</v>
      </c>
      <c r="J4" s="176"/>
      <c r="K4" s="181"/>
      <c r="L4" s="181"/>
      <c r="M4" s="182"/>
    </row>
    <row r="5" spans="1:13" ht="15" customHeight="1">
      <c r="A5" s="187" t="s">
        <v>142</v>
      </c>
      <c r="B5" s="188"/>
      <c r="C5" s="184"/>
      <c r="D5" s="181"/>
      <c r="E5" s="182"/>
      <c r="F5" s="5"/>
      <c r="G5" s="4"/>
      <c r="H5" s="61"/>
      <c r="I5" s="175" t="s">
        <v>144</v>
      </c>
      <c r="J5" s="176"/>
      <c r="K5" s="181"/>
      <c r="L5" s="181"/>
      <c r="M5" s="182"/>
    </row>
    <row r="6" spans="1:13" ht="15" customHeight="1" thickBot="1">
      <c r="A6" s="189" t="s">
        <v>142</v>
      </c>
      <c r="B6" s="190"/>
      <c r="C6" s="154"/>
      <c r="D6" s="155"/>
      <c r="E6" s="156"/>
      <c r="F6" s="5"/>
      <c r="G6" s="4"/>
      <c r="H6" s="61"/>
      <c r="I6" s="185" t="s">
        <v>78</v>
      </c>
      <c r="J6" s="186"/>
      <c r="K6" s="155"/>
      <c r="L6" s="155"/>
      <c r="M6" s="156"/>
    </row>
    <row r="8" spans="1:13" ht="13.5" thickBot="1"/>
    <row r="9" spans="1:13" ht="36.75" customHeight="1" thickBot="1">
      <c r="A9" s="157" t="s">
        <v>1</v>
      </c>
      <c r="B9" s="221"/>
      <c r="C9" s="221"/>
      <c r="D9" s="221"/>
      <c r="E9" s="158"/>
      <c r="F9" s="211" t="s">
        <v>135</v>
      </c>
      <c r="G9" s="211"/>
      <c r="H9" s="211"/>
      <c r="I9" s="211" t="s">
        <v>136</v>
      </c>
      <c r="J9" s="211"/>
      <c r="K9" s="211"/>
      <c r="L9" s="157" t="s">
        <v>134</v>
      </c>
      <c r="M9" s="158"/>
    </row>
    <row r="10" spans="1:13" ht="15" customHeight="1">
      <c r="A10" s="218" t="s">
        <v>123</v>
      </c>
      <c r="B10" s="219"/>
      <c r="C10" s="219"/>
      <c r="D10" s="219"/>
      <c r="E10" s="220"/>
      <c r="F10" s="215">
        <v>210</v>
      </c>
      <c r="G10" s="216"/>
      <c r="H10" s="217"/>
      <c r="I10" s="212" t="str">
        <f>IF(COUNTA(E34:F43)&gt;0,E44,"")</f>
        <v/>
      </c>
      <c r="J10" s="213"/>
      <c r="K10" s="214"/>
      <c r="L10" s="159" t="str">
        <f>IF(COUNTA(E34:F43)&gt;0,IF(I10&lt;=F10,"JA","NEIN"),"")</f>
        <v/>
      </c>
      <c r="M10" s="160"/>
    </row>
    <row r="11" spans="1:13" ht="15" customHeight="1">
      <c r="A11" s="222" t="s">
        <v>3</v>
      </c>
      <c r="B11" s="223"/>
      <c r="C11" s="223"/>
      <c r="D11" s="223"/>
      <c r="E11" s="224"/>
      <c r="F11" s="202">
        <v>210</v>
      </c>
      <c r="G11" s="203"/>
      <c r="H11" s="204"/>
      <c r="I11" s="164" t="str">
        <f>IF(COUNTA(L34:M43)&gt;0,L44,"")</f>
        <v/>
      </c>
      <c r="J11" s="165"/>
      <c r="K11" s="166"/>
      <c r="L11" s="161" t="str">
        <f>IF(COUNTA(L34:M43)&gt;0,IF(I11&lt;=F11,"JA","NEIN"),"")</f>
        <v/>
      </c>
      <c r="M11" s="162"/>
    </row>
    <row r="12" spans="1:13" ht="15" customHeight="1">
      <c r="A12" s="222" t="s">
        <v>4</v>
      </c>
      <c r="B12" s="223"/>
      <c r="C12" s="223"/>
      <c r="D12" s="223"/>
      <c r="E12" s="224"/>
      <c r="F12" s="202">
        <v>200</v>
      </c>
      <c r="G12" s="203"/>
      <c r="H12" s="204"/>
      <c r="I12" s="164" t="str">
        <f>IF(COUNTA(E49:F58)&gt;0,E59,"")</f>
        <v/>
      </c>
      <c r="J12" s="165"/>
      <c r="K12" s="166"/>
      <c r="L12" s="161" t="str">
        <f>IF(COUNTA(E49:F58)&gt;0,IF(I12&lt;=F12,"JA","NEIN"),"")</f>
        <v/>
      </c>
      <c r="M12" s="162"/>
    </row>
    <row r="13" spans="1:13" ht="15" customHeight="1">
      <c r="A13" s="222" t="s">
        <v>5</v>
      </c>
      <c r="B13" s="223"/>
      <c r="C13" s="223"/>
      <c r="D13" s="223"/>
      <c r="E13" s="224"/>
      <c r="F13" s="202">
        <v>320</v>
      </c>
      <c r="G13" s="203"/>
      <c r="H13" s="204"/>
      <c r="I13" s="164" t="str">
        <f>IF(COUNTA(L49:M58)&gt;0,L59,"")</f>
        <v/>
      </c>
      <c r="J13" s="165"/>
      <c r="K13" s="166"/>
      <c r="L13" s="161" t="str">
        <f>IF(COUNTA(L49:M58)&gt;0,IF(I13&lt;=F13,"JA","NEIN"),"")</f>
        <v/>
      </c>
      <c r="M13" s="162"/>
    </row>
    <row r="14" spans="1:13" ht="15" customHeight="1">
      <c r="A14" s="222" t="s">
        <v>6</v>
      </c>
      <c r="B14" s="223"/>
      <c r="C14" s="223"/>
      <c r="D14" s="223"/>
      <c r="E14" s="224"/>
      <c r="F14" s="202">
        <v>60</v>
      </c>
      <c r="G14" s="203"/>
      <c r="H14" s="204"/>
      <c r="I14" s="164" t="str">
        <f>IF(COUNTA(E64:F73)&gt;0,E74,"")</f>
        <v/>
      </c>
      <c r="J14" s="165"/>
      <c r="K14" s="166"/>
      <c r="L14" s="161" t="str">
        <f>IF(COUNTA(E64:F73)&gt;0,IF(I14&lt;=F14,"JA","NEIN"),"")</f>
        <v/>
      </c>
      <c r="M14" s="162"/>
    </row>
    <row r="15" spans="1:13" ht="15" customHeight="1">
      <c r="A15" s="222" t="s">
        <v>7</v>
      </c>
      <c r="B15" s="223"/>
      <c r="C15" s="223"/>
      <c r="D15" s="223"/>
      <c r="E15" s="224"/>
      <c r="F15" s="202">
        <v>50</v>
      </c>
      <c r="G15" s="203"/>
      <c r="H15" s="204"/>
      <c r="I15" s="164" t="str">
        <f>IF(COUNTA(L64:M73)&gt;0,L74,"")</f>
        <v/>
      </c>
      <c r="J15" s="165"/>
      <c r="K15" s="166"/>
      <c r="L15" s="161" t="str">
        <f>IF(COUNTA(L64:M73)&gt;0,IF(I15&lt;=F15,"JA","NEIN"),"")</f>
        <v/>
      </c>
      <c r="M15" s="162"/>
    </row>
    <row r="16" spans="1:13" ht="15" customHeight="1">
      <c r="A16" s="222" t="s">
        <v>8</v>
      </c>
      <c r="B16" s="223"/>
      <c r="C16" s="223"/>
      <c r="D16" s="223"/>
      <c r="E16" s="224"/>
      <c r="F16" s="202">
        <v>15</v>
      </c>
      <c r="G16" s="203"/>
      <c r="H16" s="204"/>
      <c r="I16" s="164" t="str">
        <f>IF(COUNTA(E79:F88)&gt;0,E89,"")</f>
        <v/>
      </c>
      <c r="J16" s="165"/>
      <c r="K16" s="166"/>
      <c r="L16" s="161" t="str">
        <f>IF(COUNTA(E79:F88)&gt;0,IF(I16&lt;=F16,"JA","NEIN"),"")</f>
        <v/>
      </c>
      <c r="M16" s="162"/>
    </row>
    <row r="17" spans="1:13" ht="15" customHeight="1" thickBot="1">
      <c r="A17" s="225" t="s">
        <v>9</v>
      </c>
      <c r="B17" s="226"/>
      <c r="C17" s="226"/>
      <c r="D17" s="226"/>
      <c r="E17" s="227"/>
      <c r="F17" s="205">
        <v>50</v>
      </c>
      <c r="G17" s="206"/>
      <c r="H17" s="207"/>
      <c r="I17" s="208" t="str">
        <f>IF(COUNTA(L79:M88)&gt;0,L89,"")</f>
        <v/>
      </c>
      <c r="J17" s="209"/>
      <c r="K17" s="210"/>
      <c r="L17" s="200" t="str">
        <f>IF(COUNTA(L79:M88)&gt;0,IF(I17&lt;=F17,"JA","NEIN"),"")</f>
        <v/>
      </c>
      <c r="M17" s="201"/>
    </row>
    <row r="18" spans="1:13" ht="12.75" customHeight="1">
      <c r="G18" s="6"/>
      <c r="I18" s="191" t="s">
        <v>79</v>
      </c>
      <c r="J18" s="191"/>
      <c r="K18" s="191"/>
      <c r="L18" s="191"/>
      <c r="M18" s="191"/>
    </row>
    <row r="19" spans="1:13">
      <c r="A19" s="7" t="b">
        <f>IF(AND(ISBLANK(E34),ISBLANK(L34),ISBLANK(E49),ISBLANK(L49),ISBLANK(E64),ISBLANK(L64),ISBLANK(E79),ISBLANK(L79)),TRUE,FALSE)</f>
        <v>1</v>
      </c>
      <c r="I19" s="192"/>
      <c r="J19" s="192"/>
      <c r="K19" s="192"/>
      <c r="L19" s="192"/>
      <c r="M19" s="192"/>
    </row>
    <row r="20" spans="1:13">
      <c r="A20" s="8"/>
      <c r="I20" s="9"/>
      <c r="J20" s="9"/>
      <c r="K20" s="9"/>
    </row>
    <row r="21" spans="1:13">
      <c r="A21" s="8"/>
      <c r="I21" s="10"/>
    </row>
    <row r="22" spans="1:13">
      <c r="A22" s="8"/>
      <c r="H22" s="10"/>
    </row>
    <row r="23" spans="1:13">
      <c r="A23" s="8"/>
    </row>
    <row r="24" spans="1:13">
      <c r="A24" s="8"/>
    </row>
    <row r="25" spans="1:13">
      <c r="A25" s="8"/>
    </row>
    <row r="26" spans="1:13" ht="15" thickBot="1">
      <c r="A26" s="8"/>
      <c r="I26" s="70"/>
      <c r="K26" s="153"/>
      <c r="L26" s="153"/>
      <c r="M26" s="153"/>
    </row>
    <row r="27" spans="1:13" ht="14.25">
      <c r="A27" s="8"/>
      <c r="I27" s="69" t="s">
        <v>11</v>
      </c>
      <c r="K27" s="163" t="s">
        <v>10</v>
      </c>
      <c r="L27" s="163"/>
      <c r="M27" s="163"/>
    </row>
    <row r="28" spans="1:13">
      <c r="A28" s="8"/>
    </row>
    <row r="29" spans="1:13">
      <c r="A29" s="8"/>
    </row>
    <row r="31" spans="1:13" ht="27.75" customHeight="1">
      <c r="A31" s="148" t="s">
        <v>0</v>
      </c>
      <c r="B31" s="148"/>
      <c r="C31" s="148"/>
      <c r="D31" s="148"/>
      <c r="E31" s="148"/>
      <c r="F31" s="148"/>
      <c r="G31" s="148"/>
      <c r="H31" s="148"/>
      <c r="I31" s="148"/>
      <c r="J31" s="148"/>
      <c r="K31" s="148"/>
      <c r="L31" s="148"/>
      <c r="M31" s="148"/>
    </row>
    <row r="32" spans="1:13" ht="15.75" thickBot="1">
      <c r="A32" s="193" t="s">
        <v>123</v>
      </c>
      <c r="B32" s="193"/>
      <c r="C32" s="193"/>
      <c r="D32" s="193"/>
      <c r="E32" s="193"/>
      <c r="F32" s="193"/>
      <c r="H32" s="193" t="s">
        <v>3</v>
      </c>
      <c r="I32" s="193"/>
      <c r="J32" s="193"/>
      <c r="K32" s="193"/>
      <c r="L32" s="193"/>
      <c r="M32" s="193"/>
    </row>
    <row r="33" spans="1:13" ht="26.25" customHeight="1" thickBot="1">
      <c r="A33" s="71" t="s">
        <v>1</v>
      </c>
      <c r="B33" s="71" t="s">
        <v>11</v>
      </c>
      <c r="C33" s="72" t="s">
        <v>137</v>
      </c>
      <c r="D33" s="72" t="s">
        <v>12</v>
      </c>
      <c r="E33" s="149" t="s">
        <v>125</v>
      </c>
      <c r="F33" s="150"/>
      <c r="G33" s="11"/>
      <c r="H33" s="71" t="s">
        <v>1</v>
      </c>
      <c r="I33" s="71" t="s">
        <v>11</v>
      </c>
      <c r="J33" s="72" t="s">
        <v>137</v>
      </c>
      <c r="K33" s="72" t="s">
        <v>12</v>
      </c>
      <c r="L33" s="149" t="s">
        <v>125</v>
      </c>
      <c r="M33" s="150"/>
    </row>
    <row r="34" spans="1:13" ht="14.25">
      <c r="A34" s="73">
        <v>1</v>
      </c>
      <c r="B34" s="76"/>
      <c r="C34" s="77"/>
      <c r="D34" s="77"/>
      <c r="E34" s="151"/>
      <c r="F34" s="151"/>
      <c r="G34" s="12"/>
      <c r="H34" s="73">
        <v>1</v>
      </c>
      <c r="I34" s="76"/>
      <c r="J34" s="77"/>
      <c r="K34" s="77"/>
      <c r="L34" s="146"/>
      <c r="M34" s="147"/>
    </row>
    <row r="35" spans="1:13" ht="14.25">
      <c r="A35" s="74">
        <v>2</v>
      </c>
      <c r="B35" s="76"/>
      <c r="C35" s="78"/>
      <c r="D35" s="78"/>
      <c r="E35" s="152"/>
      <c r="F35" s="152"/>
      <c r="G35" s="12"/>
      <c r="H35" s="74">
        <v>2</v>
      </c>
      <c r="I35" s="76"/>
      <c r="J35" s="78"/>
      <c r="K35" s="78"/>
      <c r="L35" s="144"/>
      <c r="M35" s="145"/>
    </row>
    <row r="36" spans="1:13" ht="14.25">
      <c r="A36" s="74">
        <v>3</v>
      </c>
      <c r="B36" s="76"/>
      <c r="C36" s="78"/>
      <c r="D36" s="78"/>
      <c r="E36" s="152"/>
      <c r="F36" s="152"/>
      <c r="G36" s="12"/>
      <c r="H36" s="74">
        <v>3</v>
      </c>
      <c r="I36" s="76"/>
      <c r="J36" s="78"/>
      <c r="K36" s="78"/>
      <c r="L36" s="144"/>
      <c r="M36" s="145"/>
    </row>
    <row r="37" spans="1:13" ht="14.25">
      <c r="A37" s="74">
        <v>4</v>
      </c>
      <c r="B37" s="76"/>
      <c r="C37" s="78"/>
      <c r="D37" s="78"/>
      <c r="E37" s="152"/>
      <c r="F37" s="152"/>
      <c r="G37" s="12"/>
      <c r="H37" s="74">
        <v>4</v>
      </c>
      <c r="I37" s="76"/>
      <c r="J37" s="78"/>
      <c r="K37" s="78"/>
      <c r="L37" s="144"/>
      <c r="M37" s="145"/>
    </row>
    <row r="38" spans="1:13" ht="14.25">
      <c r="A38" s="74">
        <v>5</v>
      </c>
      <c r="B38" s="76"/>
      <c r="C38" s="78"/>
      <c r="D38" s="78"/>
      <c r="E38" s="152"/>
      <c r="F38" s="152"/>
      <c r="G38" s="12"/>
      <c r="H38" s="74">
        <v>5</v>
      </c>
      <c r="I38" s="76"/>
      <c r="J38" s="78"/>
      <c r="K38" s="78"/>
      <c r="L38" s="144"/>
      <c r="M38" s="145"/>
    </row>
    <row r="39" spans="1:13" ht="14.25">
      <c r="A39" s="74">
        <v>6</v>
      </c>
      <c r="B39" s="76"/>
      <c r="C39" s="78"/>
      <c r="D39" s="78"/>
      <c r="E39" s="152"/>
      <c r="F39" s="152"/>
      <c r="G39" s="12"/>
      <c r="H39" s="74">
        <v>6</v>
      </c>
      <c r="I39" s="76"/>
      <c r="J39" s="78"/>
      <c r="K39" s="78"/>
      <c r="L39" s="144"/>
      <c r="M39" s="145"/>
    </row>
    <row r="40" spans="1:13" ht="14.25">
      <c r="A40" s="74">
        <v>7</v>
      </c>
      <c r="B40" s="76"/>
      <c r="C40" s="78"/>
      <c r="D40" s="78"/>
      <c r="E40" s="152"/>
      <c r="F40" s="152"/>
      <c r="G40" s="12"/>
      <c r="H40" s="74">
        <v>7</v>
      </c>
      <c r="I40" s="76"/>
      <c r="J40" s="78"/>
      <c r="K40" s="78"/>
      <c r="L40" s="144"/>
      <c r="M40" s="145"/>
    </row>
    <row r="41" spans="1:13" ht="14.25">
      <c r="A41" s="74">
        <v>8</v>
      </c>
      <c r="B41" s="76"/>
      <c r="C41" s="78"/>
      <c r="D41" s="78"/>
      <c r="E41" s="152"/>
      <c r="F41" s="152"/>
      <c r="G41" s="12"/>
      <c r="H41" s="74">
        <v>8</v>
      </c>
      <c r="I41" s="76"/>
      <c r="J41" s="78"/>
      <c r="K41" s="78"/>
      <c r="L41" s="144"/>
      <c r="M41" s="145"/>
    </row>
    <row r="42" spans="1:13" ht="14.25">
      <c r="A42" s="74">
        <v>9</v>
      </c>
      <c r="B42" s="76"/>
      <c r="C42" s="78"/>
      <c r="D42" s="78"/>
      <c r="E42" s="152"/>
      <c r="F42" s="152"/>
      <c r="G42" s="12"/>
      <c r="H42" s="74">
        <v>9</v>
      </c>
      <c r="I42" s="76"/>
      <c r="J42" s="78"/>
      <c r="K42" s="78"/>
      <c r="L42" s="144"/>
      <c r="M42" s="145"/>
    </row>
    <row r="43" spans="1:13" ht="14.25" customHeight="1" thickBot="1">
      <c r="A43" s="75">
        <v>10</v>
      </c>
      <c r="B43" s="79"/>
      <c r="C43" s="80"/>
      <c r="D43" s="80"/>
      <c r="E43" s="167"/>
      <c r="F43" s="168"/>
      <c r="G43" s="12"/>
      <c r="H43" s="75">
        <v>10</v>
      </c>
      <c r="I43" s="79"/>
      <c r="J43" s="80"/>
      <c r="K43" s="80"/>
      <c r="L43" s="167"/>
      <c r="M43" s="168"/>
    </row>
    <row r="44" spans="1:13" ht="12" customHeight="1" thickTop="1">
      <c r="A44" s="171" t="s">
        <v>140</v>
      </c>
      <c r="B44" s="171"/>
      <c r="C44" s="171"/>
      <c r="D44" s="172"/>
      <c r="E44" s="194" t="str">
        <f>IF(COUNTA(E34:F43)&gt;0,AVERAGE(E34:F43),"")</f>
        <v/>
      </c>
      <c r="F44" s="195"/>
      <c r="H44" s="171" t="s">
        <v>140</v>
      </c>
      <c r="I44" s="171"/>
      <c r="J44" s="171"/>
      <c r="K44" s="172"/>
      <c r="L44" s="194" t="str">
        <f>IF(COUNTA(L34:M43)&gt;0,AVERAGE(L34:M43),"")</f>
        <v/>
      </c>
      <c r="M44" s="195"/>
    </row>
    <row r="45" spans="1:13" ht="12" customHeight="1" thickBot="1">
      <c r="A45" s="169" t="s">
        <v>141</v>
      </c>
      <c r="B45" s="169"/>
      <c r="C45" s="169"/>
      <c r="D45" s="170"/>
      <c r="E45" s="196"/>
      <c r="F45" s="197"/>
      <c r="H45" s="169" t="s">
        <v>141</v>
      </c>
      <c r="I45" s="169"/>
      <c r="J45" s="169"/>
      <c r="K45" s="170"/>
      <c r="L45" s="196"/>
      <c r="M45" s="197"/>
    </row>
    <row r="46" spans="1:13" ht="13.5" thickTop="1"/>
    <row r="47" spans="1:13" ht="15.75" thickBot="1">
      <c r="A47" s="193" t="s">
        <v>4</v>
      </c>
      <c r="B47" s="193"/>
      <c r="C47" s="193"/>
      <c r="D47" s="193"/>
      <c r="E47" s="193"/>
      <c r="F47" s="193"/>
      <c r="H47" s="193" t="s">
        <v>5</v>
      </c>
      <c r="I47" s="193"/>
      <c r="J47" s="193"/>
      <c r="K47" s="193"/>
      <c r="L47" s="193"/>
      <c r="M47" s="193"/>
    </row>
    <row r="48" spans="1:13" ht="26.25" customHeight="1" thickBot="1">
      <c r="A48" s="71" t="s">
        <v>1</v>
      </c>
      <c r="B48" s="71" t="s">
        <v>11</v>
      </c>
      <c r="C48" s="72" t="s">
        <v>137</v>
      </c>
      <c r="D48" s="72" t="s">
        <v>12</v>
      </c>
      <c r="E48" s="149" t="s">
        <v>125</v>
      </c>
      <c r="F48" s="150"/>
      <c r="H48" s="71" t="s">
        <v>1</v>
      </c>
      <c r="I48" s="71" t="s">
        <v>11</v>
      </c>
      <c r="J48" s="72" t="s">
        <v>137</v>
      </c>
      <c r="K48" s="72" t="s">
        <v>12</v>
      </c>
      <c r="L48" s="149" t="s">
        <v>125</v>
      </c>
      <c r="M48" s="150"/>
    </row>
    <row r="49" spans="1:13" ht="14.25">
      <c r="A49" s="73">
        <v>1</v>
      </c>
      <c r="B49" s="76"/>
      <c r="C49" s="77"/>
      <c r="D49" s="77"/>
      <c r="E49" s="151"/>
      <c r="F49" s="151"/>
      <c r="H49" s="73">
        <v>1</v>
      </c>
      <c r="I49" s="76"/>
      <c r="J49" s="77"/>
      <c r="K49" s="77"/>
      <c r="L49" s="146"/>
      <c r="M49" s="147"/>
    </row>
    <row r="50" spans="1:13" ht="14.25">
      <c r="A50" s="74">
        <v>2</v>
      </c>
      <c r="B50" s="76"/>
      <c r="C50" s="78"/>
      <c r="D50" s="78"/>
      <c r="E50" s="152"/>
      <c r="F50" s="152"/>
      <c r="H50" s="74">
        <v>2</v>
      </c>
      <c r="I50" s="76"/>
      <c r="J50" s="78"/>
      <c r="K50" s="78"/>
      <c r="L50" s="144"/>
      <c r="M50" s="145"/>
    </row>
    <row r="51" spans="1:13" ht="14.25">
      <c r="A51" s="74">
        <v>3</v>
      </c>
      <c r="B51" s="76"/>
      <c r="C51" s="78"/>
      <c r="D51" s="78"/>
      <c r="E51" s="152"/>
      <c r="F51" s="152"/>
      <c r="H51" s="74">
        <v>3</v>
      </c>
      <c r="I51" s="76"/>
      <c r="J51" s="78"/>
      <c r="K51" s="78"/>
      <c r="L51" s="144"/>
      <c r="M51" s="145"/>
    </row>
    <row r="52" spans="1:13" ht="14.25">
      <c r="A52" s="74">
        <v>4</v>
      </c>
      <c r="B52" s="76"/>
      <c r="C52" s="78"/>
      <c r="D52" s="78"/>
      <c r="E52" s="152"/>
      <c r="F52" s="152"/>
      <c r="H52" s="74">
        <v>4</v>
      </c>
      <c r="I52" s="76"/>
      <c r="J52" s="78"/>
      <c r="K52" s="78"/>
      <c r="L52" s="144"/>
      <c r="M52" s="145"/>
    </row>
    <row r="53" spans="1:13" ht="14.25">
      <c r="A53" s="74">
        <v>5</v>
      </c>
      <c r="B53" s="76"/>
      <c r="C53" s="78"/>
      <c r="D53" s="78"/>
      <c r="E53" s="152"/>
      <c r="F53" s="152"/>
      <c r="H53" s="74">
        <v>5</v>
      </c>
      <c r="I53" s="76"/>
      <c r="J53" s="78"/>
      <c r="K53" s="78"/>
      <c r="L53" s="144"/>
      <c r="M53" s="145"/>
    </row>
    <row r="54" spans="1:13" ht="14.25">
      <c r="A54" s="74">
        <v>6</v>
      </c>
      <c r="B54" s="76"/>
      <c r="C54" s="78"/>
      <c r="D54" s="78"/>
      <c r="E54" s="152"/>
      <c r="F54" s="152"/>
      <c r="H54" s="74">
        <v>6</v>
      </c>
      <c r="I54" s="76"/>
      <c r="J54" s="78"/>
      <c r="K54" s="78"/>
      <c r="L54" s="144"/>
      <c r="M54" s="145"/>
    </row>
    <row r="55" spans="1:13" ht="14.25">
      <c r="A55" s="74">
        <v>7</v>
      </c>
      <c r="B55" s="76"/>
      <c r="C55" s="78"/>
      <c r="D55" s="78"/>
      <c r="E55" s="152"/>
      <c r="F55" s="152"/>
      <c r="H55" s="74">
        <v>7</v>
      </c>
      <c r="I55" s="76"/>
      <c r="J55" s="78"/>
      <c r="K55" s="78"/>
      <c r="L55" s="144"/>
      <c r="M55" s="145"/>
    </row>
    <row r="56" spans="1:13" ht="14.25">
      <c r="A56" s="74">
        <v>8</v>
      </c>
      <c r="B56" s="76"/>
      <c r="C56" s="78"/>
      <c r="D56" s="78"/>
      <c r="E56" s="152"/>
      <c r="F56" s="152"/>
      <c r="H56" s="74">
        <v>8</v>
      </c>
      <c r="I56" s="76"/>
      <c r="J56" s="78"/>
      <c r="K56" s="78"/>
      <c r="L56" s="144"/>
      <c r="M56" s="145"/>
    </row>
    <row r="57" spans="1:13" ht="14.25">
      <c r="A57" s="74">
        <v>9</v>
      </c>
      <c r="B57" s="76"/>
      <c r="C57" s="78"/>
      <c r="D57" s="78"/>
      <c r="E57" s="152"/>
      <c r="F57" s="152"/>
      <c r="H57" s="74">
        <v>9</v>
      </c>
      <c r="I57" s="76"/>
      <c r="J57" s="78"/>
      <c r="K57" s="78"/>
      <c r="L57" s="144"/>
      <c r="M57" s="145"/>
    </row>
    <row r="58" spans="1:13" ht="14.25" customHeight="1" thickBot="1">
      <c r="A58" s="75">
        <v>10</v>
      </c>
      <c r="B58" s="79"/>
      <c r="C58" s="80"/>
      <c r="D58" s="80"/>
      <c r="E58" s="199"/>
      <c r="F58" s="199"/>
      <c r="H58" s="75">
        <v>10</v>
      </c>
      <c r="I58" s="79"/>
      <c r="J58" s="80"/>
      <c r="K58" s="80"/>
      <c r="L58" s="167"/>
      <c r="M58" s="168"/>
    </row>
    <row r="59" spans="1:13" ht="12" customHeight="1" thickTop="1">
      <c r="A59" s="171" t="s">
        <v>140</v>
      </c>
      <c r="B59" s="171"/>
      <c r="C59" s="171"/>
      <c r="D59" s="172"/>
      <c r="E59" s="194" t="str">
        <f>IF(COUNTA(E49:F58)&gt;0,AVERAGE(E49:F58),"")</f>
        <v/>
      </c>
      <c r="F59" s="195"/>
      <c r="H59" s="171" t="s">
        <v>140</v>
      </c>
      <c r="I59" s="171"/>
      <c r="J59" s="171"/>
      <c r="K59" s="172"/>
      <c r="L59" s="194" t="str">
        <f>IF(COUNTA(L49:M58)&gt;0,AVERAGE(L49:M58),"")</f>
        <v/>
      </c>
      <c r="M59" s="195"/>
    </row>
    <row r="60" spans="1:13" ht="12" customHeight="1" thickBot="1">
      <c r="A60" s="169" t="s">
        <v>141</v>
      </c>
      <c r="B60" s="169"/>
      <c r="C60" s="169"/>
      <c r="D60" s="170"/>
      <c r="E60" s="196"/>
      <c r="F60" s="197"/>
      <c r="H60" s="169" t="s">
        <v>141</v>
      </c>
      <c r="I60" s="169"/>
      <c r="J60" s="169"/>
      <c r="K60" s="170"/>
      <c r="L60" s="196"/>
      <c r="M60" s="197"/>
    </row>
    <row r="61" spans="1:13" ht="27.75" customHeight="1" thickTop="1">
      <c r="A61" s="148" t="s">
        <v>0</v>
      </c>
      <c r="B61" s="148"/>
      <c r="C61" s="148"/>
      <c r="D61" s="148"/>
      <c r="E61" s="148"/>
      <c r="F61" s="148"/>
      <c r="G61" s="148"/>
      <c r="H61" s="148"/>
      <c r="I61" s="148"/>
      <c r="J61" s="148"/>
      <c r="K61" s="148"/>
      <c r="L61" s="148"/>
      <c r="M61" s="148"/>
    </row>
    <row r="62" spans="1:13" ht="15.75" thickBot="1">
      <c r="A62" s="193" t="s">
        <v>6</v>
      </c>
      <c r="B62" s="193"/>
      <c r="C62" s="193"/>
      <c r="D62" s="193"/>
      <c r="E62" s="193"/>
      <c r="F62" s="193"/>
      <c r="H62" s="193" t="s">
        <v>7</v>
      </c>
      <c r="I62" s="193"/>
      <c r="J62" s="193"/>
      <c r="K62" s="193"/>
      <c r="L62" s="193"/>
      <c r="M62" s="193"/>
    </row>
    <row r="63" spans="1:13" ht="26.25" customHeight="1" thickBot="1">
      <c r="A63" s="71" t="s">
        <v>1</v>
      </c>
      <c r="B63" s="71" t="s">
        <v>11</v>
      </c>
      <c r="C63" s="72" t="s">
        <v>137</v>
      </c>
      <c r="D63" s="72" t="s">
        <v>12</v>
      </c>
      <c r="E63" s="149" t="s">
        <v>125</v>
      </c>
      <c r="F63" s="150"/>
      <c r="G63" s="11"/>
      <c r="H63" s="71" t="s">
        <v>1</v>
      </c>
      <c r="I63" s="71" t="s">
        <v>11</v>
      </c>
      <c r="J63" s="72" t="s">
        <v>137</v>
      </c>
      <c r="K63" s="72" t="s">
        <v>12</v>
      </c>
      <c r="L63" s="149" t="s">
        <v>125</v>
      </c>
      <c r="M63" s="150"/>
    </row>
    <row r="64" spans="1:13" ht="14.25">
      <c r="A64" s="73">
        <v>1</v>
      </c>
      <c r="B64" s="76"/>
      <c r="C64" s="77"/>
      <c r="D64" s="77"/>
      <c r="E64" s="151"/>
      <c r="F64" s="151"/>
      <c r="G64" s="12"/>
      <c r="H64" s="73">
        <v>1</v>
      </c>
      <c r="I64" s="76"/>
      <c r="J64" s="77"/>
      <c r="K64" s="77"/>
      <c r="L64" s="146"/>
      <c r="M64" s="147"/>
    </row>
    <row r="65" spans="1:13" ht="14.25">
      <c r="A65" s="74">
        <v>2</v>
      </c>
      <c r="B65" s="76"/>
      <c r="C65" s="78"/>
      <c r="D65" s="78"/>
      <c r="E65" s="152"/>
      <c r="F65" s="152"/>
      <c r="G65" s="12"/>
      <c r="H65" s="74">
        <v>2</v>
      </c>
      <c r="I65" s="76"/>
      <c r="J65" s="78"/>
      <c r="K65" s="78"/>
      <c r="L65" s="144"/>
      <c r="M65" s="145"/>
    </row>
    <row r="66" spans="1:13" ht="14.25">
      <c r="A66" s="74">
        <v>3</v>
      </c>
      <c r="B66" s="76"/>
      <c r="C66" s="78"/>
      <c r="D66" s="78"/>
      <c r="E66" s="152"/>
      <c r="F66" s="152"/>
      <c r="G66" s="12"/>
      <c r="H66" s="74">
        <v>3</v>
      </c>
      <c r="I66" s="76"/>
      <c r="J66" s="78"/>
      <c r="K66" s="78"/>
      <c r="L66" s="144"/>
      <c r="M66" s="145"/>
    </row>
    <row r="67" spans="1:13" ht="14.25">
      <c r="A67" s="74">
        <v>4</v>
      </c>
      <c r="B67" s="76"/>
      <c r="C67" s="78"/>
      <c r="D67" s="78"/>
      <c r="E67" s="152"/>
      <c r="F67" s="152"/>
      <c r="G67" s="12"/>
      <c r="H67" s="74">
        <v>4</v>
      </c>
      <c r="I67" s="76"/>
      <c r="J67" s="78"/>
      <c r="K67" s="78"/>
      <c r="L67" s="144"/>
      <c r="M67" s="145"/>
    </row>
    <row r="68" spans="1:13" ht="14.25">
      <c r="A68" s="74">
        <v>5</v>
      </c>
      <c r="B68" s="76"/>
      <c r="C68" s="78"/>
      <c r="D68" s="78"/>
      <c r="E68" s="152"/>
      <c r="F68" s="152"/>
      <c r="G68" s="12"/>
      <c r="H68" s="74">
        <v>5</v>
      </c>
      <c r="I68" s="76"/>
      <c r="J68" s="78"/>
      <c r="K68" s="78"/>
      <c r="L68" s="144"/>
      <c r="M68" s="145"/>
    </row>
    <row r="69" spans="1:13" ht="14.25">
      <c r="A69" s="74">
        <v>6</v>
      </c>
      <c r="B69" s="76"/>
      <c r="C69" s="78"/>
      <c r="D69" s="78"/>
      <c r="E69" s="152"/>
      <c r="F69" s="152"/>
      <c r="G69" s="12"/>
      <c r="H69" s="74">
        <v>6</v>
      </c>
      <c r="I69" s="76"/>
      <c r="J69" s="78"/>
      <c r="K69" s="78"/>
      <c r="L69" s="144"/>
      <c r="M69" s="145"/>
    </row>
    <row r="70" spans="1:13" ht="14.25">
      <c r="A70" s="74">
        <v>7</v>
      </c>
      <c r="B70" s="76"/>
      <c r="C70" s="78"/>
      <c r="D70" s="78"/>
      <c r="E70" s="152"/>
      <c r="F70" s="152"/>
      <c r="G70" s="12"/>
      <c r="H70" s="74">
        <v>7</v>
      </c>
      <c r="I70" s="76"/>
      <c r="J70" s="78"/>
      <c r="K70" s="78"/>
      <c r="L70" s="144"/>
      <c r="M70" s="145"/>
    </row>
    <row r="71" spans="1:13" ht="14.25">
      <c r="A71" s="74">
        <v>8</v>
      </c>
      <c r="B71" s="76"/>
      <c r="C71" s="78"/>
      <c r="D71" s="78"/>
      <c r="E71" s="152"/>
      <c r="F71" s="152"/>
      <c r="G71" s="12"/>
      <c r="H71" s="74">
        <v>8</v>
      </c>
      <c r="I71" s="76"/>
      <c r="J71" s="78"/>
      <c r="K71" s="78"/>
      <c r="L71" s="144"/>
      <c r="M71" s="145"/>
    </row>
    <row r="72" spans="1:13" ht="14.25">
      <c r="A72" s="74">
        <v>9</v>
      </c>
      <c r="B72" s="76"/>
      <c r="C72" s="78"/>
      <c r="D72" s="78"/>
      <c r="E72" s="152"/>
      <c r="F72" s="152"/>
      <c r="G72" s="12"/>
      <c r="H72" s="74">
        <v>9</v>
      </c>
      <c r="I72" s="76"/>
      <c r="J72" s="78"/>
      <c r="K72" s="78"/>
      <c r="L72" s="144"/>
      <c r="M72" s="145"/>
    </row>
    <row r="73" spans="1:13" ht="14.25" customHeight="1" thickBot="1">
      <c r="A73" s="75">
        <v>10</v>
      </c>
      <c r="B73" s="79"/>
      <c r="C73" s="80"/>
      <c r="D73" s="80"/>
      <c r="E73" s="198"/>
      <c r="F73" s="198"/>
      <c r="G73" s="12"/>
      <c r="H73" s="75">
        <v>10</v>
      </c>
      <c r="I73" s="79"/>
      <c r="J73" s="80"/>
      <c r="K73" s="80"/>
      <c r="L73" s="167"/>
      <c r="M73" s="168"/>
    </row>
    <row r="74" spans="1:13" ht="12" customHeight="1" thickTop="1">
      <c r="A74" s="171" t="s">
        <v>140</v>
      </c>
      <c r="B74" s="171"/>
      <c r="C74" s="171"/>
      <c r="D74" s="172"/>
      <c r="E74" s="194" t="str">
        <f>IF(COUNTA(E64:F73)&gt;0,AVERAGE(E64:F73),"")</f>
        <v/>
      </c>
      <c r="F74" s="195"/>
      <c r="H74" s="171" t="s">
        <v>140</v>
      </c>
      <c r="I74" s="171"/>
      <c r="J74" s="171"/>
      <c r="K74" s="172"/>
      <c r="L74" s="194" t="str">
        <f>IF(COUNTA(L64:M73)&gt;0,AVERAGE(L64:M73),"")</f>
        <v/>
      </c>
      <c r="M74" s="195"/>
    </row>
    <row r="75" spans="1:13" ht="12" customHeight="1" thickBot="1">
      <c r="A75" s="169" t="s">
        <v>141</v>
      </c>
      <c r="B75" s="169"/>
      <c r="C75" s="169"/>
      <c r="D75" s="170"/>
      <c r="E75" s="196"/>
      <c r="F75" s="197"/>
      <c r="H75" s="169" t="s">
        <v>141</v>
      </c>
      <c r="I75" s="169"/>
      <c r="J75" s="169"/>
      <c r="K75" s="170"/>
      <c r="L75" s="196"/>
      <c r="M75" s="197"/>
    </row>
    <row r="76" spans="1:13" ht="13.5" thickTop="1"/>
    <row r="77" spans="1:13" ht="15.75" thickBot="1">
      <c r="A77" s="228" t="s">
        <v>8</v>
      </c>
      <c r="B77" s="228"/>
      <c r="C77" s="228"/>
      <c r="D77" s="228"/>
      <c r="E77" s="228"/>
      <c r="F77" s="228"/>
      <c r="H77" s="193" t="s">
        <v>9</v>
      </c>
      <c r="I77" s="193"/>
      <c r="J77" s="193"/>
      <c r="K77" s="193"/>
      <c r="L77" s="193"/>
      <c r="M77" s="193"/>
    </row>
    <row r="78" spans="1:13" ht="26.25" customHeight="1" thickBot="1">
      <c r="A78" s="71" t="s">
        <v>1</v>
      </c>
      <c r="B78" s="71" t="s">
        <v>11</v>
      </c>
      <c r="C78" s="72" t="s">
        <v>137</v>
      </c>
      <c r="D78" s="72" t="s">
        <v>12</v>
      </c>
      <c r="E78" s="149" t="s">
        <v>125</v>
      </c>
      <c r="F78" s="150"/>
      <c r="H78" s="71" t="s">
        <v>1</v>
      </c>
      <c r="I78" s="71" t="s">
        <v>11</v>
      </c>
      <c r="J78" s="72" t="s">
        <v>137</v>
      </c>
      <c r="K78" s="72" t="s">
        <v>12</v>
      </c>
      <c r="L78" s="149" t="s">
        <v>125</v>
      </c>
      <c r="M78" s="150"/>
    </row>
    <row r="79" spans="1:13" ht="14.25">
      <c r="A79" s="73">
        <v>1</v>
      </c>
      <c r="B79" s="76"/>
      <c r="C79" s="77"/>
      <c r="D79" s="77"/>
      <c r="E79" s="151"/>
      <c r="F79" s="151"/>
      <c r="H79" s="73">
        <v>1</v>
      </c>
      <c r="I79" s="76"/>
      <c r="J79" s="77"/>
      <c r="K79" s="77"/>
      <c r="L79" s="146"/>
      <c r="M79" s="147"/>
    </row>
    <row r="80" spans="1:13" ht="14.25">
      <c r="A80" s="74">
        <v>2</v>
      </c>
      <c r="B80" s="76"/>
      <c r="C80" s="78"/>
      <c r="D80" s="78"/>
      <c r="E80" s="152"/>
      <c r="F80" s="152"/>
      <c r="H80" s="74">
        <v>2</v>
      </c>
      <c r="I80" s="76"/>
      <c r="J80" s="78"/>
      <c r="K80" s="78"/>
      <c r="L80" s="144"/>
      <c r="M80" s="145"/>
    </row>
    <row r="81" spans="1:13" ht="14.25">
      <c r="A81" s="74">
        <v>3</v>
      </c>
      <c r="B81" s="76"/>
      <c r="C81" s="78"/>
      <c r="D81" s="78"/>
      <c r="E81" s="152"/>
      <c r="F81" s="152"/>
      <c r="H81" s="74">
        <v>3</v>
      </c>
      <c r="I81" s="76"/>
      <c r="J81" s="78"/>
      <c r="K81" s="78"/>
      <c r="L81" s="144"/>
      <c r="M81" s="145"/>
    </row>
    <row r="82" spans="1:13" ht="14.25">
      <c r="A82" s="74">
        <v>4</v>
      </c>
      <c r="B82" s="76"/>
      <c r="C82" s="78"/>
      <c r="D82" s="78"/>
      <c r="E82" s="152"/>
      <c r="F82" s="152"/>
      <c r="H82" s="74">
        <v>4</v>
      </c>
      <c r="I82" s="76"/>
      <c r="J82" s="78"/>
      <c r="K82" s="78"/>
      <c r="L82" s="144"/>
      <c r="M82" s="145"/>
    </row>
    <row r="83" spans="1:13" ht="14.25">
      <c r="A83" s="74">
        <v>5</v>
      </c>
      <c r="B83" s="76"/>
      <c r="C83" s="78"/>
      <c r="D83" s="78"/>
      <c r="E83" s="152"/>
      <c r="F83" s="152"/>
      <c r="H83" s="74">
        <v>5</v>
      </c>
      <c r="I83" s="76"/>
      <c r="J83" s="78"/>
      <c r="K83" s="78"/>
      <c r="L83" s="144"/>
      <c r="M83" s="145"/>
    </row>
    <row r="84" spans="1:13" ht="14.25">
      <c r="A84" s="74">
        <v>6</v>
      </c>
      <c r="B84" s="76"/>
      <c r="C84" s="78"/>
      <c r="D84" s="78"/>
      <c r="E84" s="152"/>
      <c r="F84" s="152"/>
      <c r="H84" s="74">
        <v>6</v>
      </c>
      <c r="I84" s="76"/>
      <c r="J84" s="78"/>
      <c r="K84" s="78"/>
      <c r="L84" s="144"/>
      <c r="M84" s="145"/>
    </row>
    <row r="85" spans="1:13" ht="14.25">
      <c r="A85" s="74">
        <v>7</v>
      </c>
      <c r="B85" s="76"/>
      <c r="C85" s="78"/>
      <c r="D85" s="78"/>
      <c r="E85" s="152"/>
      <c r="F85" s="152"/>
      <c r="H85" s="74">
        <v>7</v>
      </c>
      <c r="I85" s="76"/>
      <c r="J85" s="78"/>
      <c r="K85" s="78"/>
      <c r="L85" s="144"/>
      <c r="M85" s="145"/>
    </row>
    <row r="86" spans="1:13" ht="14.25">
      <c r="A86" s="74">
        <v>8</v>
      </c>
      <c r="B86" s="76"/>
      <c r="C86" s="78"/>
      <c r="D86" s="78"/>
      <c r="E86" s="152"/>
      <c r="F86" s="152"/>
      <c r="H86" s="74">
        <v>8</v>
      </c>
      <c r="I86" s="76"/>
      <c r="J86" s="78"/>
      <c r="K86" s="78"/>
      <c r="L86" s="144"/>
      <c r="M86" s="145"/>
    </row>
    <row r="87" spans="1:13" ht="14.25">
      <c r="A87" s="74">
        <v>9</v>
      </c>
      <c r="B87" s="76"/>
      <c r="C87" s="78"/>
      <c r="D87" s="78"/>
      <c r="E87" s="152"/>
      <c r="F87" s="152"/>
      <c r="H87" s="74">
        <v>9</v>
      </c>
      <c r="I87" s="76"/>
      <c r="J87" s="78"/>
      <c r="K87" s="78"/>
      <c r="L87" s="144"/>
      <c r="M87" s="145"/>
    </row>
    <row r="88" spans="1:13" ht="14.25" customHeight="1" thickBot="1">
      <c r="A88" s="75">
        <v>10</v>
      </c>
      <c r="B88" s="79"/>
      <c r="C88" s="80"/>
      <c r="D88" s="80"/>
      <c r="E88" s="199"/>
      <c r="F88" s="199"/>
      <c r="H88" s="75">
        <v>10</v>
      </c>
      <c r="I88" s="79"/>
      <c r="J88" s="80"/>
      <c r="K88" s="80"/>
      <c r="L88" s="167"/>
      <c r="M88" s="168"/>
    </row>
    <row r="89" spans="1:13" ht="12" customHeight="1" thickTop="1">
      <c r="A89" s="171" t="s">
        <v>140</v>
      </c>
      <c r="B89" s="171"/>
      <c r="C89" s="171"/>
      <c r="D89" s="172"/>
      <c r="E89" s="194" t="str">
        <f>IF(COUNTA(E79:F88)&gt;0,AVERAGE(E79:F88),"")</f>
        <v/>
      </c>
      <c r="F89" s="195"/>
      <c r="H89" s="171" t="s">
        <v>140</v>
      </c>
      <c r="I89" s="171"/>
      <c r="J89" s="171"/>
      <c r="K89" s="172"/>
      <c r="L89" s="194" t="str">
        <f>IF(COUNTA(L79:M88)&gt;0,AVERAGE(L79:M88),"")</f>
        <v/>
      </c>
      <c r="M89" s="195"/>
    </row>
    <row r="90" spans="1:13" ht="12" customHeight="1" thickBot="1">
      <c r="A90" s="169" t="s">
        <v>141</v>
      </c>
      <c r="B90" s="169"/>
      <c r="C90" s="169"/>
      <c r="D90" s="170"/>
      <c r="E90" s="196"/>
      <c r="F90" s="197"/>
      <c r="H90" s="169" t="s">
        <v>141</v>
      </c>
      <c r="I90" s="169"/>
      <c r="J90" s="169"/>
      <c r="K90" s="170"/>
      <c r="L90" s="196"/>
      <c r="M90" s="197"/>
    </row>
    <row r="91" spans="1:13" ht="13.5" thickTop="1"/>
  </sheetData>
  <sheetProtection sheet="1" selectLockedCells="1"/>
  <mergeCells count="178">
    <mergeCell ref="H90:K90"/>
    <mergeCell ref="A89:D89"/>
    <mergeCell ref="A90:D90"/>
    <mergeCell ref="E84:F84"/>
    <mergeCell ref="E85:F85"/>
    <mergeCell ref="E80:F80"/>
    <mergeCell ref="E81:F81"/>
    <mergeCell ref="E82:F82"/>
    <mergeCell ref="E89:F90"/>
    <mergeCell ref="E86:F86"/>
    <mergeCell ref="E87:F87"/>
    <mergeCell ref="E88:F88"/>
    <mergeCell ref="A12:E12"/>
    <mergeCell ref="A13:E13"/>
    <mergeCell ref="A14:E14"/>
    <mergeCell ref="A15:E15"/>
    <mergeCell ref="A16:E16"/>
    <mergeCell ref="A17:E17"/>
    <mergeCell ref="H74:K74"/>
    <mergeCell ref="H75:K75"/>
    <mergeCell ref="H89:K89"/>
    <mergeCell ref="E79:F79"/>
    <mergeCell ref="E74:F75"/>
    <mergeCell ref="H77:M77"/>
    <mergeCell ref="A77:F77"/>
    <mergeCell ref="L50:M50"/>
    <mergeCell ref="L49:M49"/>
    <mergeCell ref="L15:M15"/>
    <mergeCell ref="L16:M16"/>
    <mergeCell ref="L17:M17"/>
    <mergeCell ref="I16:K16"/>
    <mergeCell ref="F16:H16"/>
    <mergeCell ref="F17:H17"/>
    <mergeCell ref="I15:K15"/>
    <mergeCell ref="E50:F50"/>
    <mergeCell ref="E49:F49"/>
    <mergeCell ref="E42:F42"/>
    <mergeCell ref="E38:F38"/>
    <mergeCell ref="E44:F45"/>
    <mergeCell ref="L48:M48"/>
    <mergeCell ref="L44:M45"/>
    <mergeCell ref="L43:M43"/>
    <mergeCell ref="L42:M42"/>
    <mergeCell ref="H47:M47"/>
    <mergeCell ref="A47:F47"/>
    <mergeCell ref="E48:F48"/>
    <mergeCell ref="E39:F39"/>
    <mergeCell ref="F15:H15"/>
    <mergeCell ref="I17:K17"/>
    <mergeCell ref="L80:M80"/>
    <mergeCell ref="L79:M79"/>
    <mergeCell ref="L78:M78"/>
    <mergeCell ref="L74:M75"/>
    <mergeCell ref="L73:M73"/>
    <mergeCell ref="L72:M72"/>
    <mergeCell ref="L71:M71"/>
    <mergeCell ref="L70:M70"/>
    <mergeCell ref="L69:M69"/>
    <mergeCell ref="L89:M90"/>
    <mergeCell ref="L88:M88"/>
    <mergeCell ref="L87:M87"/>
    <mergeCell ref="L86:M86"/>
    <mergeCell ref="L85:M85"/>
    <mergeCell ref="L84:M84"/>
    <mergeCell ref="L83:M83"/>
    <mergeCell ref="L82:M82"/>
    <mergeCell ref="L81:M81"/>
    <mergeCell ref="E51:F51"/>
    <mergeCell ref="E52:F52"/>
    <mergeCell ref="E58:F58"/>
    <mergeCell ref="E59:F60"/>
    <mergeCell ref="E68:F68"/>
    <mergeCell ref="L68:M68"/>
    <mergeCell ref="L67:M67"/>
    <mergeCell ref="L66:M66"/>
    <mergeCell ref="L65:M65"/>
    <mergeCell ref="L64:M64"/>
    <mergeCell ref="L63:M63"/>
    <mergeCell ref="L54:M54"/>
    <mergeCell ref="L51:M51"/>
    <mergeCell ref="E83:F83"/>
    <mergeCell ref="E78:F78"/>
    <mergeCell ref="E70:F70"/>
    <mergeCell ref="E66:F66"/>
    <mergeCell ref="E64:F64"/>
    <mergeCell ref="E65:F65"/>
    <mergeCell ref="E63:F63"/>
    <mergeCell ref="A62:F62"/>
    <mergeCell ref="A59:D59"/>
    <mergeCell ref="A60:D60"/>
    <mergeCell ref="A74:D74"/>
    <mergeCell ref="A75:D75"/>
    <mergeCell ref="E73:F73"/>
    <mergeCell ref="E72:F72"/>
    <mergeCell ref="E71:F71"/>
    <mergeCell ref="E69:F69"/>
    <mergeCell ref="E67:F67"/>
    <mergeCell ref="E54:F54"/>
    <mergeCell ref="E53:F53"/>
    <mergeCell ref="E57:F57"/>
    <mergeCell ref="A61:M61"/>
    <mergeCell ref="L52:M52"/>
    <mergeCell ref="L53:M53"/>
    <mergeCell ref="H59:K59"/>
    <mergeCell ref="H60:K60"/>
    <mergeCell ref="H62:M62"/>
    <mergeCell ref="L58:M58"/>
    <mergeCell ref="L57:M57"/>
    <mergeCell ref="L56:M56"/>
    <mergeCell ref="L59:M60"/>
    <mergeCell ref="L55:M55"/>
    <mergeCell ref="E55:F55"/>
    <mergeCell ref="E56:F56"/>
    <mergeCell ref="E43:F43"/>
    <mergeCell ref="A45:D45"/>
    <mergeCell ref="H44:K44"/>
    <mergeCell ref="H45:K45"/>
    <mergeCell ref="A1:M1"/>
    <mergeCell ref="A4:B4"/>
    <mergeCell ref="I3:J3"/>
    <mergeCell ref="I4:J4"/>
    <mergeCell ref="K3:M3"/>
    <mergeCell ref="A3:B3"/>
    <mergeCell ref="K4:M4"/>
    <mergeCell ref="K5:M5"/>
    <mergeCell ref="K6:M6"/>
    <mergeCell ref="C3:E3"/>
    <mergeCell ref="C4:E4"/>
    <mergeCell ref="C5:E5"/>
    <mergeCell ref="I5:J5"/>
    <mergeCell ref="I6:J6"/>
    <mergeCell ref="A5:B5"/>
    <mergeCell ref="A6:B6"/>
    <mergeCell ref="I18:M19"/>
    <mergeCell ref="A32:F32"/>
    <mergeCell ref="H32:M32"/>
    <mergeCell ref="A44:D44"/>
    <mergeCell ref="K26:M26"/>
    <mergeCell ref="C6:E6"/>
    <mergeCell ref="L9:M9"/>
    <mergeCell ref="L10:M10"/>
    <mergeCell ref="L11:M11"/>
    <mergeCell ref="L12:M12"/>
    <mergeCell ref="L13:M13"/>
    <mergeCell ref="L14:M14"/>
    <mergeCell ref="K27:M27"/>
    <mergeCell ref="I14:K14"/>
    <mergeCell ref="F14:H14"/>
    <mergeCell ref="I9:K9"/>
    <mergeCell ref="I10:K10"/>
    <mergeCell ref="I11:K11"/>
    <mergeCell ref="I12:K12"/>
    <mergeCell ref="I13:K13"/>
    <mergeCell ref="F9:H9"/>
    <mergeCell ref="F10:H10"/>
    <mergeCell ref="F11:H11"/>
    <mergeCell ref="F12:H12"/>
    <mergeCell ref="F13:H13"/>
    <mergeCell ref="A10:E10"/>
    <mergeCell ref="A9:E9"/>
    <mergeCell ref="A11:E11"/>
    <mergeCell ref="L41:M41"/>
    <mergeCell ref="L40:M40"/>
    <mergeCell ref="L39:M39"/>
    <mergeCell ref="L38:M38"/>
    <mergeCell ref="L37:M37"/>
    <mergeCell ref="L36:M36"/>
    <mergeCell ref="L35:M35"/>
    <mergeCell ref="L34:M34"/>
    <mergeCell ref="A31:M31"/>
    <mergeCell ref="L33:M33"/>
    <mergeCell ref="E33:F33"/>
    <mergeCell ref="E34:F34"/>
    <mergeCell ref="E40:F40"/>
    <mergeCell ref="E35:F35"/>
    <mergeCell ref="E37:F37"/>
    <mergeCell ref="E36:F36"/>
    <mergeCell ref="E41:F41"/>
  </mergeCells>
  <phoneticPr fontId="1" type="noConversion"/>
  <conditionalFormatting sqref="E89 I16">
    <cfRule type="expression" dxfId="130" priority="2">
      <formula>ISBLANK($E$79)</formula>
    </cfRule>
    <cfRule type="expression" dxfId="129" priority="18">
      <formula>ISBLANK($E$88)</formula>
    </cfRule>
  </conditionalFormatting>
  <conditionalFormatting sqref="L89 I17">
    <cfRule type="expression" dxfId="128" priority="1">
      <formula>ISBLANK($L$79)</formula>
    </cfRule>
    <cfRule type="expression" dxfId="127" priority="16">
      <formula>ISBLANK($L$88)</formula>
    </cfRule>
  </conditionalFormatting>
  <conditionalFormatting sqref="L74 I15">
    <cfRule type="expression" dxfId="126" priority="3">
      <formula>ISBLANK($L$64)</formula>
    </cfRule>
    <cfRule type="expression" dxfId="125" priority="15">
      <formula>ISBLANK($L$73)</formula>
    </cfRule>
  </conditionalFormatting>
  <conditionalFormatting sqref="E74 I14">
    <cfRule type="expression" dxfId="124" priority="4">
      <formula>ISBLANK($E$64)</formula>
    </cfRule>
    <cfRule type="expression" dxfId="123" priority="14">
      <formula>ISBLANK($E$73)</formula>
    </cfRule>
  </conditionalFormatting>
  <conditionalFormatting sqref="E59 I12">
    <cfRule type="expression" dxfId="122" priority="6">
      <formula>ISBLANK($E$49)</formula>
    </cfRule>
    <cfRule type="expression" dxfId="121" priority="13">
      <formula>ISBLANK($E$58)</formula>
    </cfRule>
  </conditionalFormatting>
  <conditionalFormatting sqref="I13 L59">
    <cfRule type="expression" dxfId="120" priority="12">
      <formula>ISBLANK($L$58)</formula>
    </cfRule>
  </conditionalFormatting>
  <conditionalFormatting sqref="I18:M19">
    <cfRule type="expression" dxfId="119" priority="8">
      <formula>$A$19</formula>
    </cfRule>
  </conditionalFormatting>
  <conditionalFormatting sqref="I10 E44">
    <cfRule type="expression" dxfId="118" priority="9">
      <formula>ISBLANK($E$34)</formula>
    </cfRule>
    <cfRule type="expression" dxfId="117" priority="10">
      <formula>ISBLANK($E$43)</formula>
    </cfRule>
  </conditionalFormatting>
  <conditionalFormatting sqref="L44 I11">
    <cfRule type="expression" dxfId="116" priority="7">
      <formula>ISBLANK($L$34)</formula>
    </cfRule>
    <cfRule type="expression" dxfId="115" priority="11">
      <formula>ISBLANK($L$43)</formula>
    </cfRule>
  </conditionalFormatting>
  <conditionalFormatting sqref="L59 I13">
    <cfRule type="expression" dxfId="114" priority="5">
      <formula>ISBLANK($L$49)</formula>
    </cfRule>
  </conditionalFormatting>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D2C77-FDD2-4B0A-86B0-DAF7AE8404C7}">
  <dimension ref="A1:M60"/>
  <sheetViews>
    <sheetView showGridLines="0" zoomScaleNormal="100" zoomScaleSheetLayoutView="130" workbookViewId="0">
      <selection activeCell="C3" sqref="C3:E3"/>
    </sheetView>
  </sheetViews>
  <sheetFormatPr baseColWidth="10" defaultRowHeight="12.75"/>
  <cols>
    <col min="1" max="2" width="10.140625" style="3" customWidth="1"/>
    <col min="3" max="3" width="12.28515625" style="3" customWidth="1"/>
    <col min="4" max="4" width="10.140625" style="3" customWidth="1"/>
    <col min="5" max="6" width="8.7109375" style="3" customWidth="1"/>
    <col min="7" max="7" width="10.7109375" style="3" customWidth="1"/>
    <col min="8" max="9" width="10.140625" style="3" customWidth="1"/>
    <col min="10" max="10" width="12.28515625" style="3" customWidth="1"/>
    <col min="11" max="11" width="10.140625" style="3" customWidth="1"/>
    <col min="12" max="13" width="8.7109375" style="3" customWidth="1"/>
    <col min="14" max="16384" width="11.42578125" style="3"/>
  </cols>
  <sheetData>
    <row r="1" spans="1:13" s="1" customFormat="1" ht="35.25" customHeight="1">
      <c r="A1" s="148" t="s">
        <v>16</v>
      </c>
      <c r="B1" s="148"/>
      <c r="C1" s="148"/>
      <c r="D1" s="148"/>
      <c r="E1" s="148"/>
      <c r="F1" s="250"/>
      <c r="G1" s="250"/>
      <c r="H1" s="250"/>
      <c r="I1" s="250"/>
      <c r="J1" s="250"/>
      <c r="K1" s="250"/>
      <c r="L1" s="250"/>
      <c r="M1" s="250"/>
    </row>
    <row r="2" spans="1:13" s="2" customFormat="1" ht="12.75" customHeight="1" thickBot="1"/>
    <row r="3" spans="1:13" ht="15" customHeight="1">
      <c r="A3" s="177" t="s">
        <v>74</v>
      </c>
      <c r="B3" s="178"/>
      <c r="C3" s="183"/>
      <c r="D3" s="179"/>
      <c r="E3" s="180"/>
      <c r="F3" s="5"/>
      <c r="G3" s="4"/>
      <c r="H3" s="61"/>
      <c r="I3" s="177" t="s">
        <v>76</v>
      </c>
      <c r="J3" s="178"/>
      <c r="K3" s="179"/>
      <c r="L3" s="179"/>
      <c r="M3" s="180"/>
    </row>
    <row r="4" spans="1:13" ht="15" customHeight="1">
      <c r="A4" s="175" t="s">
        <v>75</v>
      </c>
      <c r="B4" s="176"/>
      <c r="C4" s="184"/>
      <c r="D4" s="181"/>
      <c r="E4" s="182"/>
      <c r="F4" s="5"/>
      <c r="G4" s="4"/>
      <c r="H4" s="61"/>
      <c r="I4" s="175" t="s">
        <v>77</v>
      </c>
      <c r="J4" s="176"/>
      <c r="K4" s="181"/>
      <c r="L4" s="181"/>
      <c r="M4" s="182"/>
    </row>
    <row r="5" spans="1:13" ht="15" customHeight="1">
      <c r="A5" s="187" t="s">
        <v>142</v>
      </c>
      <c r="B5" s="188"/>
      <c r="C5" s="184"/>
      <c r="D5" s="181"/>
      <c r="E5" s="182"/>
      <c r="F5" s="5"/>
      <c r="G5" s="4"/>
      <c r="H5" s="61"/>
      <c r="I5" s="175" t="s">
        <v>144</v>
      </c>
      <c r="J5" s="176"/>
      <c r="K5" s="181"/>
      <c r="L5" s="181"/>
      <c r="M5" s="182"/>
    </row>
    <row r="6" spans="1:13" ht="15" customHeight="1" thickBot="1">
      <c r="A6" s="189" t="s">
        <v>142</v>
      </c>
      <c r="B6" s="190"/>
      <c r="C6" s="154"/>
      <c r="D6" s="155"/>
      <c r="E6" s="156"/>
      <c r="F6" s="5"/>
      <c r="G6" s="4"/>
      <c r="H6" s="61"/>
      <c r="I6" s="185" t="s">
        <v>78</v>
      </c>
      <c r="J6" s="186"/>
      <c r="K6" s="155"/>
      <c r="L6" s="155"/>
      <c r="M6" s="156"/>
    </row>
    <row r="8" spans="1:13" ht="13.5" thickBot="1"/>
    <row r="9" spans="1:13" ht="36.75" customHeight="1" thickBot="1">
      <c r="A9" s="244" t="s">
        <v>17</v>
      </c>
      <c r="B9" s="245"/>
      <c r="C9" s="245"/>
      <c r="D9" s="245"/>
      <c r="E9" s="246"/>
      <c r="F9" s="211" t="s">
        <v>135</v>
      </c>
      <c r="G9" s="211"/>
      <c r="H9" s="211"/>
      <c r="I9" s="247" t="s">
        <v>136</v>
      </c>
      <c r="J9" s="247"/>
      <c r="K9" s="247"/>
      <c r="L9" s="248" t="s">
        <v>134</v>
      </c>
      <c r="M9" s="249"/>
    </row>
    <row r="10" spans="1:13" ht="15" customHeight="1">
      <c r="A10" s="251" t="s">
        <v>50</v>
      </c>
      <c r="B10" s="219"/>
      <c r="C10" s="219"/>
      <c r="D10" s="219"/>
      <c r="E10" s="220"/>
      <c r="F10" s="215">
        <v>2500</v>
      </c>
      <c r="G10" s="216"/>
      <c r="H10" s="217"/>
      <c r="I10" s="212" t="str">
        <f>IF(COUNTA(E33:F42)&gt;0,E43,"")</f>
        <v/>
      </c>
      <c r="J10" s="213"/>
      <c r="K10" s="214"/>
      <c r="L10" s="159" t="str">
        <f>IF(COUNTA(E33:F42)&gt;0,IF(I10&lt;=F10,"JA","NEIN"),"")</f>
        <v/>
      </c>
      <c r="M10" s="230"/>
    </row>
    <row r="11" spans="1:13" ht="15" customHeight="1">
      <c r="A11" s="231" t="s">
        <v>51</v>
      </c>
      <c r="B11" s="223"/>
      <c r="C11" s="223"/>
      <c r="D11" s="223"/>
      <c r="E11" s="224"/>
      <c r="F11" s="202">
        <v>2000</v>
      </c>
      <c r="G11" s="203"/>
      <c r="H11" s="204"/>
      <c r="I11" s="164" t="str">
        <f>IF(COUNTA(L33:M42)&gt;0,L43,"")</f>
        <v/>
      </c>
      <c r="J11" s="165"/>
      <c r="K11" s="166"/>
      <c r="L11" s="161" t="str">
        <f>IF(COUNTA(L33:M42)&gt;0,IF(I11&lt;=F11,"JA","NEIN"),"")</f>
        <v/>
      </c>
      <c r="M11" s="232"/>
    </row>
    <row r="12" spans="1:13" ht="15" customHeight="1" thickBot="1">
      <c r="A12" s="233" t="s">
        <v>49</v>
      </c>
      <c r="B12" s="234"/>
      <c r="C12" s="234"/>
      <c r="D12" s="234"/>
      <c r="E12" s="235"/>
      <c r="F12" s="236">
        <v>940</v>
      </c>
      <c r="G12" s="237"/>
      <c r="H12" s="238"/>
      <c r="I12" s="239" t="str">
        <f>IF(COUNTA(E48:F57)&gt;0,E58,"")</f>
        <v/>
      </c>
      <c r="J12" s="240"/>
      <c r="K12" s="241"/>
      <c r="L12" s="242" t="str">
        <f>IF(COUNTA(E48:F57)&gt;0,IF(I12&lt;=F12,"JA","NEIN"),"")</f>
        <v/>
      </c>
      <c r="M12" s="243"/>
    </row>
    <row r="13" spans="1:13" ht="12.75" customHeight="1">
      <c r="G13" s="6"/>
      <c r="I13" s="192" t="s">
        <v>79</v>
      </c>
      <c r="J13" s="192"/>
      <c r="K13" s="192"/>
      <c r="L13" s="192"/>
      <c r="M13" s="192"/>
    </row>
    <row r="14" spans="1:13">
      <c r="A14" s="7" t="b">
        <f>IF(AND(ISBLANK(E33),ISBLANK(L33),ISBLANK(E48)),TRUE,FALSE)</f>
        <v>1</v>
      </c>
      <c r="I14" s="192"/>
      <c r="J14" s="192"/>
      <c r="K14" s="192"/>
      <c r="L14" s="192"/>
      <c r="M14" s="192"/>
    </row>
    <row r="15" spans="1:13">
      <c r="I15" s="9"/>
      <c r="J15" s="9"/>
      <c r="K15" s="9"/>
    </row>
    <row r="16" spans="1:13">
      <c r="I16" s="10"/>
    </row>
    <row r="17" spans="1:13">
      <c r="H17" s="10"/>
    </row>
    <row r="19" spans="1:13">
      <c r="A19" s="4"/>
    </row>
    <row r="20" spans="1:13">
      <c r="A20" s="4"/>
    </row>
    <row r="21" spans="1:13">
      <c r="A21" s="4"/>
      <c r="I21" s="33"/>
    </row>
    <row r="22" spans="1:13">
      <c r="A22" s="4"/>
    </row>
    <row r="23" spans="1:13">
      <c r="A23" s="4"/>
    </row>
    <row r="24" spans="1:13">
      <c r="A24" s="4"/>
    </row>
    <row r="25" spans="1:13" ht="15" thickBot="1">
      <c r="A25" s="4"/>
      <c r="I25" s="70"/>
      <c r="K25" s="153"/>
      <c r="L25" s="153"/>
      <c r="M25" s="153"/>
    </row>
    <row r="26" spans="1:13" ht="14.25">
      <c r="A26" s="4"/>
      <c r="I26" s="69" t="s">
        <v>11</v>
      </c>
      <c r="K26" s="163" t="s">
        <v>10</v>
      </c>
      <c r="L26" s="163"/>
      <c r="M26" s="163"/>
    </row>
    <row r="27" spans="1:13">
      <c r="A27" s="4"/>
    </row>
    <row r="28" spans="1:13">
      <c r="A28" s="4"/>
    </row>
    <row r="30" spans="1:13" ht="32.25" customHeight="1">
      <c r="A30" s="148" t="s">
        <v>16</v>
      </c>
      <c r="B30" s="148"/>
      <c r="C30" s="148"/>
      <c r="D30" s="148"/>
      <c r="E30" s="148"/>
      <c r="F30" s="148"/>
      <c r="G30" s="148"/>
      <c r="H30" s="148"/>
      <c r="I30" s="148"/>
      <c r="J30" s="148"/>
      <c r="K30" s="148"/>
      <c r="L30" s="148"/>
      <c r="M30" s="148"/>
    </row>
    <row r="31" spans="1:13" ht="15.75" thickBot="1">
      <c r="A31" s="193" t="s">
        <v>50</v>
      </c>
      <c r="B31" s="193"/>
      <c r="C31" s="193"/>
      <c r="D31" s="193"/>
      <c r="E31" s="193"/>
      <c r="F31" s="193"/>
      <c r="H31" s="193" t="s">
        <v>51</v>
      </c>
      <c r="I31" s="193"/>
      <c r="J31" s="193"/>
      <c r="K31" s="193"/>
      <c r="L31" s="193"/>
      <c r="M31" s="193"/>
    </row>
    <row r="32" spans="1:13" ht="26.25" customHeight="1" thickBot="1">
      <c r="A32" s="71" t="s">
        <v>1</v>
      </c>
      <c r="B32" s="71" t="s">
        <v>11</v>
      </c>
      <c r="C32" s="72" t="s">
        <v>137</v>
      </c>
      <c r="D32" s="72" t="s">
        <v>12</v>
      </c>
      <c r="E32" s="149" t="s">
        <v>125</v>
      </c>
      <c r="F32" s="150"/>
      <c r="G32" s="11"/>
      <c r="H32" s="71" t="s">
        <v>1</v>
      </c>
      <c r="I32" s="71" t="s">
        <v>11</v>
      </c>
      <c r="J32" s="72" t="s">
        <v>137</v>
      </c>
      <c r="K32" s="72" t="s">
        <v>12</v>
      </c>
      <c r="L32" s="149" t="s">
        <v>125</v>
      </c>
      <c r="M32" s="150"/>
    </row>
    <row r="33" spans="1:13" ht="14.25">
      <c r="A33" s="73">
        <v>1</v>
      </c>
      <c r="B33" s="76"/>
      <c r="C33" s="77"/>
      <c r="D33" s="77"/>
      <c r="E33" s="151"/>
      <c r="F33" s="151"/>
      <c r="G33" s="12"/>
      <c r="H33" s="73">
        <v>1</v>
      </c>
      <c r="I33" s="76"/>
      <c r="J33" s="77"/>
      <c r="K33" s="77"/>
      <c r="L33" s="146"/>
      <c r="M33" s="147"/>
    </row>
    <row r="34" spans="1:13" ht="14.25">
      <c r="A34" s="74">
        <v>2</v>
      </c>
      <c r="B34" s="76"/>
      <c r="C34" s="78"/>
      <c r="D34" s="78"/>
      <c r="E34" s="152"/>
      <c r="F34" s="152"/>
      <c r="G34" s="12"/>
      <c r="H34" s="74">
        <v>2</v>
      </c>
      <c r="I34" s="76"/>
      <c r="J34" s="78"/>
      <c r="K34" s="78"/>
      <c r="L34" s="144"/>
      <c r="M34" s="145"/>
    </row>
    <row r="35" spans="1:13" ht="14.25">
      <c r="A35" s="74">
        <v>3</v>
      </c>
      <c r="B35" s="76"/>
      <c r="C35" s="78"/>
      <c r="D35" s="78"/>
      <c r="E35" s="152"/>
      <c r="F35" s="152"/>
      <c r="G35" s="12"/>
      <c r="H35" s="74">
        <v>3</v>
      </c>
      <c r="I35" s="76"/>
      <c r="J35" s="78"/>
      <c r="K35" s="78"/>
      <c r="L35" s="144"/>
      <c r="M35" s="145"/>
    </row>
    <row r="36" spans="1:13" ht="14.25">
      <c r="A36" s="74">
        <v>4</v>
      </c>
      <c r="B36" s="76"/>
      <c r="C36" s="78"/>
      <c r="D36" s="78"/>
      <c r="E36" s="152"/>
      <c r="F36" s="152"/>
      <c r="G36" s="12"/>
      <c r="H36" s="74">
        <v>4</v>
      </c>
      <c r="I36" s="76"/>
      <c r="J36" s="78"/>
      <c r="K36" s="78"/>
      <c r="L36" s="144"/>
      <c r="M36" s="145"/>
    </row>
    <row r="37" spans="1:13" ht="14.25">
      <c r="A37" s="74">
        <v>5</v>
      </c>
      <c r="B37" s="76"/>
      <c r="C37" s="78"/>
      <c r="D37" s="78"/>
      <c r="E37" s="152"/>
      <c r="F37" s="152"/>
      <c r="G37" s="12"/>
      <c r="H37" s="74">
        <v>5</v>
      </c>
      <c r="I37" s="76"/>
      <c r="J37" s="78"/>
      <c r="K37" s="78"/>
      <c r="L37" s="144"/>
      <c r="M37" s="145"/>
    </row>
    <row r="38" spans="1:13" ht="14.25">
      <c r="A38" s="74">
        <v>6</v>
      </c>
      <c r="B38" s="76"/>
      <c r="C38" s="78"/>
      <c r="D38" s="78"/>
      <c r="E38" s="152"/>
      <c r="F38" s="152"/>
      <c r="G38" s="12"/>
      <c r="H38" s="74">
        <v>6</v>
      </c>
      <c r="I38" s="76"/>
      <c r="J38" s="78"/>
      <c r="K38" s="78"/>
      <c r="L38" s="144"/>
      <c r="M38" s="145"/>
    </row>
    <row r="39" spans="1:13" ht="14.25">
      <c r="A39" s="74">
        <v>7</v>
      </c>
      <c r="B39" s="76"/>
      <c r="C39" s="78"/>
      <c r="D39" s="78"/>
      <c r="E39" s="152"/>
      <c r="F39" s="152"/>
      <c r="G39" s="12"/>
      <c r="H39" s="74">
        <v>7</v>
      </c>
      <c r="I39" s="76"/>
      <c r="J39" s="78"/>
      <c r="K39" s="78"/>
      <c r="L39" s="144"/>
      <c r="M39" s="145"/>
    </row>
    <row r="40" spans="1:13" ht="14.25">
      <c r="A40" s="74">
        <v>8</v>
      </c>
      <c r="B40" s="76"/>
      <c r="C40" s="78"/>
      <c r="D40" s="78"/>
      <c r="E40" s="152"/>
      <c r="F40" s="152"/>
      <c r="G40" s="12"/>
      <c r="H40" s="74">
        <v>8</v>
      </c>
      <c r="I40" s="76"/>
      <c r="J40" s="78"/>
      <c r="K40" s="78"/>
      <c r="L40" s="144"/>
      <c r="M40" s="145"/>
    </row>
    <row r="41" spans="1:13" ht="14.25">
      <c r="A41" s="74">
        <v>9</v>
      </c>
      <c r="B41" s="76"/>
      <c r="C41" s="78"/>
      <c r="D41" s="78"/>
      <c r="E41" s="152"/>
      <c r="F41" s="152"/>
      <c r="G41" s="12"/>
      <c r="H41" s="74">
        <v>9</v>
      </c>
      <c r="I41" s="76"/>
      <c r="J41" s="78"/>
      <c r="K41" s="78"/>
      <c r="L41" s="144"/>
      <c r="M41" s="145"/>
    </row>
    <row r="42" spans="1:13" ht="14.25" customHeight="1" thickBot="1">
      <c r="A42" s="75">
        <v>10</v>
      </c>
      <c r="B42" s="79"/>
      <c r="C42" s="80"/>
      <c r="D42" s="80"/>
      <c r="E42" s="198"/>
      <c r="F42" s="198"/>
      <c r="G42" s="12"/>
      <c r="H42" s="75">
        <v>10</v>
      </c>
      <c r="I42" s="79"/>
      <c r="J42" s="80"/>
      <c r="K42" s="80"/>
      <c r="L42" s="167"/>
      <c r="M42" s="168"/>
    </row>
    <row r="43" spans="1:13" ht="12" customHeight="1" thickTop="1">
      <c r="A43" s="171" t="s">
        <v>140</v>
      </c>
      <c r="B43" s="171"/>
      <c r="C43" s="171"/>
      <c r="D43" s="172"/>
      <c r="E43" s="194" t="str">
        <f>IF(COUNTA(E33:F42)&gt;0,AVERAGE(E33:F42),"")</f>
        <v/>
      </c>
      <c r="F43" s="195"/>
      <c r="H43" s="171" t="s">
        <v>140</v>
      </c>
      <c r="I43" s="171"/>
      <c r="J43" s="171"/>
      <c r="K43" s="172"/>
      <c r="L43" s="194" t="str">
        <f>IF(COUNTA(L33:M42)&gt;0,AVERAGE(L33:M42),"")</f>
        <v/>
      </c>
      <c r="M43" s="195"/>
    </row>
    <row r="44" spans="1:13" ht="12" customHeight="1" thickBot="1">
      <c r="A44" s="169" t="s">
        <v>141</v>
      </c>
      <c r="B44" s="169"/>
      <c r="C44" s="169"/>
      <c r="D44" s="170"/>
      <c r="E44" s="196"/>
      <c r="F44" s="197"/>
      <c r="H44" s="169" t="s">
        <v>141</v>
      </c>
      <c r="I44" s="169"/>
      <c r="J44" s="169"/>
      <c r="K44" s="170"/>
      <c r="L44" s="196"/>
      <c r="M44" s="197"/>
    </row>
    <row r="45" spans="1:13" ht="13.5" thickTop="1"/>
    <row r="46" spans="1:13" ht="15.75" thickBot="1">
      <c r="A46" s="193" t="s">
        <v>49</v>
      </c>
      <c r="B46" s="193"/>
      <c r="C46" s="193"/>
      <c r="D46" s="193"/>
      <c r="E46" s="193"/>
      <c r="F46" s="193"/>
      <c r="H46" s="229"/>
      <c r="I46" s="229"/>
      <c r="J46" s="229"/>
    </row>
    <row r="47" spans="1:13" ht="26.25" customHeight="1" thickBot="1">
      <c r="A47" s="71" t="s">
        <v>1</v>
      </c>
      <c r="B47" s="71" t="s">
        <v>11</v>
      </c>
      <c r="C47" s="72" t="s">
        <v>137</v>
      </c>
      <c r="D47" s="72" t="s">
        <v>12</v>
      </c>
      <c r="E47" s="149" t="s">
        <v>125</v>
      </c>
      <c r="F47" s="150"/>
      <c r="H47" s="13"/>
      <c r="I47" s="13"/>
      <c r="J47" s="14"/>
      <c r="K47" s="15"/>
      <c r="L47" s="14"/>
      <c r="M47" s="14"/>
    </row>
    <row r="48" spans="1:13" ht="14.25">
      <c r="A48" s="73">
        <v>1</v>
      </c>
      <c r="B48" s="76"/>
      <c r="C48" s="77"/>
      <c r="D48" s="77"/>
      <c r="E48" s="151"/>
      <c r="F48" s="151"/>
      <c r="H48" s="16"/>
      <c r="I48" s="17"/>
      <c r="J48" s="13"/>
      <c r="K48" s="13"/>
      <c r="L48" s="13"/>
      <c r="M48" s="13"/>
    </row>
    <row r="49" spans="1:13" ht="14.25">
      <c r="A49" s="74">
        <v>2</v>
      </c>
      <c r="B49" s="76"/>
      <c r="C49" s="78"/>
      <c r="D49" s="78"/>
      <c r="E49" s="152"/>
      <c r="F49" s="152"/>
      <c r="H49" s="16"/>
      <c r="I49" s="17"/>
      <c r="J49" s="13"/>
      <c r="K49" s="13"/>
      <c r="L49" s="13"/>
      <c r="M49" s="13"/>
    </row>
    <row r="50" spans="1:13" ht="14.25">
      <c r="A50" s="74">
        <v>3</v>
      </c>
      <c r="B50" s="76"/>
      <c r="C50" s="78"/>
      <c r="D50" s="78"/>
      <c r="E50" s="152"/>
      <c r="F50" s="152"/>
      <c r="H50" s="16"/>
      <c r="I50" s="17"/>
      <c r="J50" s="13"/>
      <c r="K50" s="13"/>
      <c r="L50" s="13"/>
      <c r="M50" s="13"/>
    </row>
    <row r="51" spans="1:13" ht="14.25">
      <c r="A51" s="74">
        <v>4</v>
      </c>
      <c r="B51" s="76"/>
      <c r="C51" s="78"/>
      <c r="D51" s="78"/>
      <c r="E51" s="152"/>
      <c r="F51" s="152"/>
      <c r="H51" s="16"/>
      <c r="I51" s="17"/>
      <c r="J51" s="13"/>
      <c r="K51" s="13"/>
      <c r="L51" s="13"/>
      <c r="M51" s="13"/>
    </row>
    <row r="52" spans="1:13" ht="14.25">
      <c r="A52" s="74">
        <v>5</v>
      </c>
      <c r="B52" s="76"/>
      <c r="C52" s="78"/>
      <c r="D52" s="78"/>
      <c r="E52" s="152"/>
      <c r="F52" s="152"/>
      <c r="H52" s="16"/>
      <c r="I52" s="18"/>
      <c r="J52" s="13"/>
      <c r="K52" s="13"/>
      <c r="L52" s="13"/>
      <c r="M52" s="13"/>
    </row>
    <row r="53" spans="1:13" ht="14.25">
      <c r="A53" s="74">
        <v>6</v>
      </c>
      <c r="B53" s="76"/>
      <c r="C53" s="78"/>
      <c r="D53" s="78"/>
      <c r="E53" s="152"/>
      <c r="F53" s="152"/>
      <c r="H53" s="16"/>
      <c r="I53" s="17"/>
      <c r="J53" s="13"/>
      <c r="K53" s="13"/>
      <c r="L53" s="13"/>
      <c r="M53" s="13"/>
    </row>
    <row r="54" spans="1:13" ht="14.25">
      <c r="A54" s="74">
        <v>7</v>
      </c>
      <c r="B54" s="76"/>
      <c r="C54" s="78"/>
      <c r="D54" s="78"/>
      <c r="E54" s="152"/>
      <c r="F54" s="152"/>
      <c r="H54" s="16"/>
      <c r="I54" s="17"/>
      <c r="J54" s="13"/>
      <c r="K54" s="13"/>
      <c r="L54" s="13"/>
      <c r="M54" s="13"/>
    </row>
    <row r="55" spans="1:13" ht="14.25">
      <c r="A55" s="74">
        <v>8</v>
      </c>
      <c r="B55" s="76"/>
      <c r="C55" s="78"/>
      <c r="D55" s="78"/>
      <c r="E55" s="152"/>
      <c r="F55" s="152"/>
      <c r="H55" s="16"/>
      <c r="I55" s="17"/>
      <c r="J55" s="13"/>
      <c r="K55" s="13"/>
      <c r="L55" s="13"/>
      <c r="M55" s="13"/>
    </row>
    <row r="56" spans="1:13" ht="14.25">
      <c r="A56" s="74">
        <v>9</v>
      </c>
      <c r="B56" s="76"/>
      <c r="C56" s="78"/>
      <c r="D56" s="78"/>
      <c r="E56" s="152"/>
      <c r="F56" s="152"/>
      <c r="H56" s="16"/>
      <c r="I56" s="17"/>
      <c r="J56" s="13"/>
      <c r="K56" s="13"/>
      <c r="L56" s="13"/>
      <c r="M56" s="13"/>
    </row>
    <row r="57" spans="1:13" ht="14.25" customHeight="1" thickBot="1">
      <c r="A57" s="75">
        <v>10</v>
      </c>
      <c r="B57" s="79"/>
      <c r="C57" s="80"/>
      <c r="D57" s="80"/>
      <c r="E57" s="199"/>
      <c r="F57" s="199"/>
      <c r="H57" s="16"/>
      <c r="I57" s="17"/>
      <c r="J57" s="13"/>
      <c r="K57" s="13"/>
      <c r="L57" s="13"/>
      <c r="M57" s="13"/>
    </row>
    <row r="58" spans="1:13" ht="12" customHeight="1" thickTop="1">
      <c r="A58" s="171" t="s">
        <v>140</v>
      </c>
      <c r="B58" s="171"/>
      <c r="C58" s="171"/>
      <c r="D58" s="172"/>
      <c r="E58" s="194" t="str">
        <f>IF(COUNTA(E48:F57)&gt;0,AVERAGE(E48:F57),"")</f>
        <v/>
      </c>
      <c r="F58" s="195"/>
      <c r="H58" s="19"/>
      <c r="I58" s="13"/>
      <c r="J58" s="13"/>
      <c r="K58" s="13"/>
      <c r="L58" s="20"/>
      <c r="M58" s="20"/>
    </row>
    <row r="59" spans="1:13" ht="12" customHeight="1" thickBot="1">
      <c r="A59" s="169" t="s">
        <v>141</v>
      </c>
      <c r="B59" s="169"/>
      <c r="C59" s="169"/>
      <c r="D59" s="170"/>
      <c r="E59" s="196"/>
      <c r="F59" s="197"/>
      <c r="H59" s="13"/>
      <c r="I59" s="13"/>
      <c r="J59" s="13"/>
      <c r="K59" s="13"/>
      <c r="L59" s="20"/>
      <c r="M59" s="20"/>
    </row>
    <row r="60" spans="1:13" ht="13.5" thickTop="1"/>
  </sheetData>
  <sheetProtection sheet="1" selectLockedCells="1"/>
  <mergeCells count="83">
    <mergeCell ref="A58:D58"/>
    <mergeCell ref="A59:D59"/>
    <mergeCell ref="A4:B4"/>
    <mergeCell ref="C4:E4"/>
    <mergeCell ref="I4:J4"/>
    <mergeCell ref="C5:E5"/>
    <mergeCell ref="I5:J5"/>
    <mergeCell ref="A10:E10"/>
    <mergeCell ref="F10:H10"/>
    <mergeCell ref="I10:K10"/>
    <mergeCell ref="A30:M30"/>
    <mergeCell ref="E32:F32"/>
    <mergeCell ref="L32:M32"/>
    <mergeCell ref="E33:F33"/>
    <mergeCell ref="L33:M33"/>
    <mergeCell ref="A31:F31"/>
    <mergeCell ref="K4:M4"/>
    <mergeCell ref="A1:M1"/>
    <mergeCell ref="A3:B3"/>
    <mergeCell ref="C3:E3"/>
    <mergeCell ref="I3:J3"/>
    <mergeCell ref="K3:M3"/>
    <mergeCell ref="K5:M5"/>
    <mergeCell ref="C6:E6"/>
    <mergeCell ref="I6:J6"/>
    <mergeCell ref="K6:M6"/>
    <mergeCell ref="A9:E9"/>
    <mergeCell ref="F9:H9"/>
    <mergeCell ref="I9:K9"/>
    <mergeCell ref="L9:M9"/>
    <mergeCell ref="A5:B5"/>
    <mergeCell ref="A6:B6"/>
    <mergeCell ref="L10:M10"/>
    <mergeCell ref="I13:M14"/>
    <mergeCell ref="K26:M26"/>
    <mergeCell ref="K25:M25"/>
    <mergeCell ref="A11:E11"/>
    <mergeCell ref="F11:H11"/>
    <mergeCell ref="I11:K11"/>
    <mergeCell ref="L11:M11"/>
    <mergeCell ref="A12:E12"/>
    <mergeCell ref="F12:H12"/>
    <mergeCell ref="I12:K12"/>
    <mergeCell ref="L12:M12"/>
    <mergeCell ref="H31:M31"/>
    <mergeCell ref="E34:F34"/>
    <mergeCell ref="L34:M34"/>
    <mergeCell ref="E35:F35"/>
    <mergeCell ref="L35:M35"/>
    <mergeCell ref="E36:F36"/>
    <mergeCell ref="L36:M36"/>
    <mergeCell ref="E37:F37"/>
    <mergeCell ref="L37:M37"/>
    <mergeCell ref="E38:F38"/>
    <mergeCell ref="L38:M38"/>
    <mergeCell ref="E39:F39"/>
    <mergeCell ref="L39:M39"/>
    <mergeCell ref="E40:F40"/>
    <mergeCell ref="L40:M40"/>
    <mergeCell ref="E41:F41"/>
    <mergeCell ref="L41:M41"/>
    <mergeCell ref="E42:F42"/>
    <mergeCell ref="L42:M42"/>
    <mergeCell ref="E43:F44"/>
    <mergeCell ref="L43:M44"/>
    <mergeCell ref="H46:J46"/>
    <mergeCell ref="A46:F46"/>
    <mergeCell ref="A43:D43"/>
    <mergeCell ref="A44:D44"/>
    <mergeCell ref="H43:K43"/>
    <mergeCell ref="H44:K44"/>
    <mergeCell ref="E56:F56"/>
    <mergeCell ref="E57:F57"/>
    <mergeCell ref="E58:F59"/>
    <mergeCell ref="E53:F53"/>
    <mergeCell ref="E54:F54"/>
    <mergeCell ref="E55:F55"/>
    <mergeCell ref="E50:F50"/>
    <mergeCell ref="E51:F51"/>
    <mergeCell ref="E52:F52"/>
    <mergeCell ref="E47:F47"/>
    <mergeCell ref="E48:F48"/>
    <mergeCell ref="E49:F49"/>
  </mergeCells>
  <conditionalFormatting sqref="E58 I12">
    <cfRule type="expression" dxfId="113" priority="6">
      <formula>ISBLANK($E$48)</formula>
    </cfRule>
    <cfRule type="expression" dxfId="112" priority="13">
      <formula>ISBLANK($E$57)</formula>
    </cfRule>
  </conditionalFormatting>
  <conditionalFormatting sqref="I13:M14">
    <cfRule type="expression" dxfId="111" priority="8">
      <formula>$A$14</formula>
    </cfRule>
  </conditionalFormatting>
  <conditionalFormatting sqref="I10 E43">
    <cfRule type="expression" dxfId="110" priority="9">
      <formula>ISBLANK($E$33)</formula>
    </cfRule>
    <cfRule type="expression" dxfId="109" priority="10">
      <formula>ISBLANK($E$42)</formula>
    </cfRule>
  </conditionalFormatting>
  <conditionalFormatting sqref="L43 I11">
    <cfRule type="expression" dxfId="108" priority="7">
      <formula>ISBLANK($L$33)</formula>
    </cfRule>
    <cfRule type="expression" dxfId="107" priority="11">
      <formula>ISBLANK($L$42)</formula>
    </cfRule>
  </conditionalFormatting>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8B3D-9DA5-4EAE-9AB2-194FD9321245}">
  <dimension ref="A1:M102"/>
  <sheetViews>
    <sheetView showGridLines="0" zoomScaleNormal="100" zoomScaleSheetLayoutView="130" workbookViewId="0">
      <selection activeCell="C3" sqref="C3:E3"/>
    </sheetView>
  </sheetViews>
  <sheetFormatPr baseColWidth="10" defaultRowHeight="12.75"/>
  <cols>
    <col min="1" max="2" width="10.140625" style="3" customWidth="1"/>
    <col min="3" max="3" width="12.28515625" style="3" customWidth="1"/>
    <col min="4" max="4" width="10.140625" style="3" customWidth="1"/>
    <col min="5" max="6" width="8.85546875" style="3" customWidth="1"/>
    <col min="7" max="7" width="10.7109375" style="3" customWidth="1"/>
    <col min="8" max="9" width="10.140625" style="3" customWidth="1"/>
    <col min="10" max="10" width="12.28515625" style="3" customWidth="1"/>
    <col min="11" max="11" width="10.140625" style="3" customWidth="1"/>
    <col min="12" max="13" width="8.7109375" style="3" customWidth="1"/>
    <col min="14" max="16384" width="11.42578125" style="3"/>
  </cols>
  <sheetData>
    <row r="1" spans="1:13" s="1" customFormat="1" ht="35.25" customHeight="1">
      <c r="A1" s="173" t="s">
        <v>15</v>
      </c>
      <c r="B1" s="173"/>
      <c r="C1" s="173"/>
      <c r="D1" s="173"/>
      <c r="E1" s="173"/>
      <c r="F1" s="174"/>
      <c r="G1" s="174"/>
      <c r="H1" s="174"/>
      <c r="I1" s="174"/>
      <c r="J1" s="174"/>
      <c r="K1" s="174"/>
      <c r="L1" s="174"/>
      <c r="M1" s="174"/>
    </row>
    <row r="2" spans="1:13" s="22" customFormat="1" ht="12.75" customHeight="1" thickBot="1">
      <c r="A2" s="21"/>
      <c r="B2" s="21"/>
      <c r="C2" s="21"/>
      <c r="D2" s="21"/>
      <c r="E2" s="21"/>
    </row>
    <row r="3" spans="1:13" ht="15" customHeight="1">
      <c r="A3" s="177" t="s">
        <v>74</v>
      </c>
      <c r="B3" s="178"/>
      <c r="C3" s="263"/>
      <c r="D3" s="264"/>
      <c r="E3" s="265"/>
      <c r="F3" s="5"/>
      <c r="G3" s="4"/>
      <c r="H3" s="61"/>
      <c r="I3" s="177" t="s">
        <v>76</v>
      </c>
      <c r="J3" s="178"/>
      <c r="K3" s="179"/>
      <c r="L3" s="179"/>
      <c r="M3" s="180"/>
    </row>
    <row r="4" spans="1:13" ht="15" customHeight="1">
      <c r="A4" s="175" t="s">
        <v>75</v>
      </c>
      <c r="B4" s="176"/>
      <c r="C4" s="184"/>
      <c r="D4" s="181"/>
      <c r="E4" s="182"/>
      <c r="F4" s="5"/>
      <c r="G4" s="4"/>
      <c r="H4" s="61"/>
      <c r="I4" s="175" t="s">
        <v>77</v>
      </c>
      <c r="J4" s="176"/>
      <c r="K4" s="181"/>
      <c r="L4" s="181"/>
      <c r="M4" s="182"/>
    </row>
    <row r="5" spans="1:13" ht="15" customHeight="1">
      <c r="A5" s="187" t="s">
        <v>142</v>
      </c>
      <c r="B5" s="188"/>
      <c r="C5" s="184"/>
      <c r="D5" s="181"/>
      <c r="E5" s="182"/>
      <c r="F5" s="5"/>
      <c r="G5" s="4"/>
      <c r="H5" s="61"/>
      <c r="I5" s="175" t="s">
        <v>144</v>
      </c>
      <c r="J5" s="176"/>
      <c r="K5" s="181"/>
      <c r="L5" s="181"/>
      <c r="M5" s="182"/>
    </row>
    <row r="6" spans="1:13" ht="15" customHeight="1" thickBot="1">
      <c r="A6" s="189" t="s">
        <v>142</v>
      </c>
      <c r="B6" s="190"/>
      <c r="C6" s="154"/>
      <c r="D6" s="155"/>
      <c r="E6" s="156"/>
      <c r="F6" s="5"/>
      <c r="G6" s="4"/>
      <c r="H6" s="61"/>
      <c r="I6" s="185" t="s">
        <v>78</v>
      </c>
      <c r="J6" s="186"/>
      <c r="K6" s="155"/>
      <c r="L6" s="155"/>
      <c r="M6" s="156"/>
    </row>
    <row r="8" spans="1:13" ht="13.5" thickBot="1"/>
    <row r="9" spans="1:13" ht="36.75" customHeight="1" thickBot="1">
      <c r="A9" s="244" t="s">
        <v>13</v>
      </c>
      <c r="B9" s="245"/>
      <c r="C9" s="245"/>
      <c r="D9" s="245"/>
      <c r="E9" s="246"/>
      <c r="F9" s="247" t="s">
        <v>138</v>
      </c>
      <c r="G9" s="247"/>
      <c r="H9" s="247"/>
      <c r="I9" s="247" t="s">
        <v>139</v>
      </c>
      <c r="J9" s="247"/>
      <c r="K9" s="247"/>
      <c r="L9" s="248" t="s">
        <v>134</v>
      </c>
      <c r="M9" s="249"/>
    </row>
    <row r="10" spans="1:13" ht="15" customHeight="1">
      <c r="A10" s="251" t="s">
        <v>86</v>
      </c>
      <c r="B10" s="219"/>
      <c r="C10" s="219"/>
      <c r="D10" s="219"/>
      <c r="E10" s="220"/>
      <c r="F10" s="215">
        <v>930</v>
      </c>
      <c r="G10" s="216"/>
      <c r="H10" s="217"/>
      <c r="I10" s="212" t="str">
        <f>IF(COUNTA(E30:F39)&gt;0,E40,"")</f>
        <v/>
      </c>
      <c r="J10" s="213"/>
      <c r="K10" s="214"/>
      <c r="L10" s="159" t="str">
        <f>IF(COUNTA(E30:F39)&gt;0,IF(I10&lt;=F10,"JA","NEIN"),"")</f>
        <v/>
      </c>
      <c r="M10" s="230"/>
    </row>
    <row r="11" spans="1:13" ht="15" customHeight="1">
      <c r="A11" s="231" t="s">
        <v>80</v>
      </c>
      <c r="B11" s="223"/>
      <c r="C11" s="223"/>
      <c r="D11" s="223"/>
      <c r="E11" s="224"/>
      <c r="F11" s="202">
        <v>90</v>
      </c>
      <c r="G11" s="203"/>
      <c r="H11" s="204"/>
      <c r="I11" s="164" t="str">
        <f>IF(COUNTA(L30:M39)&gt;0,L40,"")</f>
        <v/>
      </c>
      <c r="J11" s="165"/>
      <c r="K11" s="166"/>
      <c r="L11" s="161" t="str">
        <f>IF(COUNTA(L30:M39)&gt;0,IF(I11&lt;=F11,"JA","NEIN"),"")</f>
        <v/>
      </c>
      <c r="M11" s="232"/>
    </row>
    <row r="12" spans="1:13" ht="27.75" customHeight="1">
      <c r="A12" s="257" t="s">
        <v>82</v>
      </c>
      <c r="B12" s="258"/>
      <c r="C12" s="258"/>
      <c r="D12" s="258"/>
      <c r="E12" s="259"/>
      <c r="F12" s="202">
        <v>350</v>
      </c>
      <c r="G12" s="203"/>
      <c r="H12" s="204"/>
      <c r="I12" s="164" t="str">
        <f>IF(COUNTA(E45:F54)&gt;0,E55,"")</f>
        <v/>
      </c>
      <c r="J12" s="165"/>
      <c r="K12" s="166"/>
      <c r="L12" s="161" t="str">
        <f>IF(COUNTA(E45:F54)&gt;0,IF(I12&lt;=F12,"JA","NEIN"),"")</f>
        <v/>
      </c>
      <c r="M12" s="232"/>
    </row>
    <row r="13" spans="1:13" ht="15" customHeight="1">
      <c r="A13" s="231" t="s">
        <v>124</v>
      </c>
      <c r="B13" s="223"/>
      <c r="C13" s="223"/>
      <c r="D13" s="223"/>
      <c r="E13" s="224"/>
      <c r="F13" s="202">
        <v>100</v>
      </c>
      <c r="G13" s="203"/>
      <c r="H13" s="204"/>
      <c r="I13" s="164" t="str">
        <f>IF(COUNTA(L45:M54)&gt;0,L55,"")</f>
        <v/>
      </c>
      <c r="J13" s="165"/>
      <c r="K13" s="166"/>
      <c r="L13" s="161" t="str">
        <f>IF(COUNTA(L45:M54)&gt;0,IF(I13&lt;=F13,"JA","NEIN"),"")</f>
        <v/>
      </c>
      <c r="M13" s="232"/>
    </row>
    <row r="14" spans="1:13" ht="15" customHeight="1">
      <c r="A14" s="231" t="s">
        <v>87</v>
      </c>
      <c r="B14" s="223"/>
      <c r="C14" s="223"/>
      <c r="D14" s="223"/>
      <c r="E14" s="224"/>
      <c r="F14" s="202">
        <v>540</v>
      </c>
      <c r="G14" s="203"/>
      <c r="H14" s="204"/>
      <c r="I14" s="164" t="str">
        <f>IF(COUNTA(E60:F69)&gt;0,E70,"")</f>
        <v/>
      </c>
      <c r="J14" s="165"/>
      <c r="K14" s="166"/>
      <c r="L14" s="161" t="str">
        <f>IF(COUNTA(E60:F69)&gt;0,IF(I14&lt;=F14,"JA","NEIN"),"")</f>
        <v/>
      </c>
      <c r="M14" s="232"/>
    </row>
    <row r="15" spans="1:13" ht="27.75" customHeight="1">
      <c r="A15" s="257" t="s">
        <v>88</v>
      </c>
      <c r="B15" s="258"/>
      <c r="C15" s="258"/>
      <c r="D15" s="258"/>
      <c r="E15" s="259"/>
      <c r="F15" s="202">
        <v>580</v>
      </c>
      <c r="G15" s="203"/>
      <c r="H15" s="204"/>
      <c r="I15" s="164" t="str">
        <f>IF(COUNTA(L60:M69)&gt;0,L70,"")</f>
        <v/>
      </c>
      <c r="J15" s="165"/>
      <c r="K15" s="166"/>
      <c r="L15" s="161" t="str">
        <f>IF(COUNTA(L60:M69)&gt;0,IF(I15&lt;=F15,"JA","NEIN"),"")</f>
        <v/>
      </c>
      <c r="M15" s="232"/>
    </row>
    <row r="16" spans="1:13" ht="27.75" customHeight="1">
      <c r="A16" s="257" t="s">
        <v>89</v>
      </c>
      <c r="B16" s="258"/>
      <c r="C16" s="258"/>
      <c r="D16" s="258"/>
      <c r="E16" s="259"/>
      <c r="F16" s="202">
        <v>400</v>
      </c>
      <c r="G16" s="203"/>
      <c r="H16" s="204"/>
      <c r="I16" s="164" t="str">
        <f>IF(COUNTA(E75:F84)&gt;0,E85,"")</f>
        <v/>
      </c>
      <c r="J16" s="165"/>
      <c r="K16" s="166"/>
      <c r="L16" s="161" t="str">
        <f>IF(COUNTA(E75:F84)&gt;0,IF(I16&lt;=F16,"JA","NEIN"),"")</f>
        <v/>
      </c>
      <c r="M16" s="232"/>
    </row>
    <row r="17" spans="1:13" ht="15" customHeight="1">
      <c r="A17" s="260" t="s">
        <v>90</v>
      </c>
      <c r="B17" s="261"/>
      <c r="C17" s="261"/>
      <c r="D17" s="261"/>
      <c r="E17" s="262"/>
      <c r="F17" s="202">
        <v>280</v>
      </c>
      <c r="G17" s="203"/>
      <c r="H17" s="204"/>
      <c r="I17" s="164" t="str">
        <f>IF(COUNTA(L75:M84)&gt;0,L85,"")</f>
        <v/>
      </c>
      <c r="J17" s="165"/>
      <c r="K17" s="166"/>
      <c r="L17" s="161" t="str">
        <f>IF(COUNTA(E75:F84)&gt;0,IF(I17&lt;=F17,"JA","NEIN"),"")</f>
        <v/>
      </c>
      <c r="M17" s="232"/>
    </row>
    <row r="18" spans="1:13" ht="27.75" customHeight="1" thickBot="1">
      <c r="A18" s="254" t="s">
        <v>128</v>
      </c>
      <c r="B18" s="255"/>
      <c r="C18" s="255"/>
      <c r="D18" s="255"/>
      <c r="E18" s="256"/>
      <c r="F18" s="236">
        <v>800</v>
      </c>
      <c r="G18" s="237"/>
      <c r="H18" s="238"/>
      <c r="I18" s="239" t="str">
        <f>IF(COUNTA(E90:F99)&gt;0,E100,"")</f>
        <v/>
      </c>
      <c r="J18" s="240"/>
      <c r="K18" s="241"/>
      <c r="L18" s="242" t="str">
        <f>IF(COUNTA(E90:F99)&gt;0,IF(I18&lt;=F18,"JA","NEIN"),"")</f>
        <v/>
      </c>
      <c r="M18" s="243"/>
    </row>
    <row r="19" spans="1:13" ht="12.75" customHeight="1">
      <c r="G19" s="6"/>
      <c r="I19" s="192" t="s">
        <v>79</v>
      </c>
      <c r="J19" s="192"/>
      <c r="K19" s="192"/>
      <c r="L19" s="192"/>
      <c r="M19" s="192"/>
    </row>
    <row r="20" spans="1:13">
      <c r="A20" s="23" t="b">
        <f>IF(AND(ISBLANK(E30),ISBLANK(L30),ISBLANK(E45),ISBLANK(L45),ISBLANK(E60),ISBLANK(L60),ISBLANK(E75),ISBLANK(L75)),TRUE,FALSE)</f>
        <v>1</v>
      </c>
      <c r="I20" s="192"/>
      <c r="J20" s="192"/>
      <c r="K20" s="192"/>
      <c r="L20" s="192"/>
      <c r="M20" s="192"/>
    </row>
    <row r="21" spans="1:13">
      <c r="I21" s="9"/>
      <c r="J21" s="9"/>
      <c r="K21" s="9"/>
    </row>
    <row r="22" spans="1:13">
      <c r="I22" s="10"/>
    </row>
    <row r="23" spans="1:13">
      <c r="H23" s="10"/>
    </row>
    <row r="24" spans="1:13" ht="15" thickBot="1">
      <c r="H24" s="10"/>
      <c r="I24" s="70"/>
      <c r="K24" s="153"/>
      <c r="L24" s="153"/>
      <c r="M24" s="153"/>
    </row>
    <row r="25" spans="1:13" ht="14.25">
      <c r="I25" s="69" t="s">
        <v>11</v>
      </c>
      <c r="K25" s="163" t="s">
        <v>10</v>
      </c>
      <c r="L25" s="163"/>
      <c r="M25" s="163"/>
    </row>
    <row r="26" spans="1:13">
      <c r="A26" s="4"/>
    </row>
    <row r="27" spans="1:13" ht="21" customHeight="1">
      <c r="A27" s="148" t="s">
        <v>15</v>
      </c>
      <c r="B27" s="148"/>
      <c r="C27" s="148"/>
      <c r="D27" s="148"/>
      <c r="E27" s="148"/>
      <c r="F27" s="148"/>
      <c r="G27" s="148"/>
      <c r="H27" s="148"/>
      <c r="I27" s="148"/>
      <c r="J27" s="148"/>
      <c r="K27" s="148"/>
      <c r="L27" s="148"/>
      <c r="M27" s="148"/>
    </row>
    <row r="28" spans="1:13" ht="15.75" thickBot="1">
      <c r="A28" s="193" t="s">
        <v>86</v>
      </c>
      <c r="B28" s="193"/>
      <c r="C28" s="193"/>
      <c r="D28" s="193"/>
      <c r="E28" s="193"/>
      <c r="F28" s="193"/>
      <c r="H28" s="193" t="s">
        <v>80</v>
      </c>
      <c r="I28" s="193"/>
      <c r="J28" s="193"/>
      <c r="K28" s="193"/>
      <c r="L28" s="193"/>
      <c r="M28" s="193"/>
    </row>
    <row r="29" spans="1:13" ht="26.25" customHeight="1" thickBot="1">
      <c r="A29" s="71" t="s">
        <v>1</v>
      </c>
      <c r="B29" s="71" t="s">
        <v>11</v>
      </c>
      <c r="C29" s="72" t="s">
        <v>137</v>
      </c>
      <c r="D29" s="72" t="s">
        <v>12</v>
      </c>
      <c r="E29" s="149" t="s">
        <v>126</v>
      </c>
      <c r="F29" s="150"/>
      <c r="G29" s="11"/>
      <c r="H29" s="71" t="s">
        <v>1</v>
      </c>
      <c r="I29" s="71" t="s">
        <v>11</v>
      </c>
      <c r="J29" s="72" t="s">
        <v>137</v>
      </c>
      <c r="K29" s="72" t="s">
        <v>12</v>
      </c>
      <c r="L29" s="149" t="s">
        <v>126</v>
      </c>
      <c r="M29" s="150"/>
    </row>
    <row r="30" spans="1:13" ht="14.25">
      <c r="A30" s="73">
        <v>1</v>
      </c>
      <c r="B30" s="76"/>
      <c r="C30" s="77"/>
      <c r="D30" s="77"/>
      <c r="E30" s="151"/>
      <c r="F30" s="151"/>
      <c r="G30" s="12"/>
      <c r="H30" s="73">
        <v>1</v>
      </c>
      <c r="I30" s="76"/>
      <c r="J30" s="77"/>
      <c r="K30" s="77"/>
      <c r="L30" s="146"/>
      <c r="M30" s="147"/>
    </row>
    <row r="31" spans="1:13" ht="14.25">
      <c r="A31" s="74">
        <v>2</v>
      </c>
      <c r="B31" s="76"/>
      <c r="C31" s="78"/>
      <c r="D31" s="78"/>
      <c r="E31" s="152"/>
      <c r="F31" s="152"/>
      <c r="G31" s="12"/>
      <c r="H31" s="74">
        <v>2</v>
      </c>
      <c r="I31" s="76"/>
      <c r="J31" s="78"/>
      <c r="K31" s="78"/>
      <c r="L31" s="144"/>
      <c r="M31" s="145"/>
    </row>
    <row r="32" spans="1:13" ht="14.25">
      <c r="A32" s="74">
        <v>3</v>
      </c>
      <c r="B32" s="76"/>
      <c r="C32" s="78"/>
      <c r="D32" s="78"/>
      <c r="E32" s="152"/>
      <c r="F32" s="152"/>
      <c r="G32" s="12"/>
      <c r="H32" s="74">
        <v>3</v>
      </c>
      <c r="I32" s="76"/>
      <c r="J32" s="78"/>
      <c r="K32" s="78"/>
      <c r="L32" s="144"/>
      <c r="M32" s="145"/>
    </row>
    <row r="33" spans="1:13" ht="14.25">
      <c r="A33" s="74">
        <v>4</v>
      </c>
      <c r="B33" s="76"/>
      <c r="C33" s="78"/>
      <c r="D33" s="78"/>
      <c r="E33" s="152"/>
      <c r="F33" s="152"/>
      <c r="G33" s="12"/>
      <c r="H33" s="74">
        <v>4</v>
      </c>
      <c r="I33" s="76"/>
      <c r="J33" s="78"/>
      <c r="K33" s="78"/>
      <c r="L33" s="144"/>
      <c r="M33" s="145"/>
    </row>
    <row r="34" spans="1:13" ht="14.25">
      <c r="A34" s="74">
        <v>5</v>
      </c>
      <c r="B34" s="76"/>
      <c r="C34" s="78"/>
      <c r="D34" s="78"/>
      <c r="E34" s="152"/>
      <c r="F34" s="152"/>
      <c r="G34" s="12"/>
      <c r="H34" s="74">
        <v>5</v>
      </c>
      <c r="I34" s="76"/>
      <c r="J34" s="78"/>
      <c r="K34" s="78"/>
      <c r="L34" s="144"/>
      <c r="M34" s="145"/>
    </row>
    <row r="35" spans="1:13" ht="14.25">
      <c r="A35" s="74">
        <v>6</v>
      </c>
      <c r="B35" s="76"/>
      <c r="C35" s="78"/>
      <c r="D35" s="78"/>
      <c r="E35" s="152"/>
      <c r="F35" s="152"/>
      <c r="G35" s="12"/>
      <c r="H35" s="74">
        <v>6</v>
      </c>
      <c r="I35" s="76"/>
      <c r="J35" s="78"/>
      <c r="K35" s="78"/>
      <c r="L35" s="144"/>
      <c r="M35" s="145"/>
    </row>
    <row r="36" spans="1:13" ht="14.25">
      <c r="A36" s="74">
        <v>7</v>
      </c>
      <c r="B36" s="76"/>
      <c r="C36" s="78"/>
      <c r="D36" s="78"/>
      <c r="E36" s="152"/>
      <c r="F36" s="152"/>
      <c r="G36" s="12"/>
      <c r="H36" s="74">
        <v>7</v>
      </c>
      <c r="I36" s="76"/>
      <c r="J36" s="78"/>
      <c r="K36" s="78"/>
      <c r="L36" s="144"/>
      <c r="M36" s="145"/>
    </row>
    <row r="37" spans="1:13" ht="14.25">
      <c r="A37" s="74">
        <v>8</v>
      </c>
      <c r="B37" s="76"/>
      <c r="C37" s="78"/>
      <c r="D37" s="78"/>
      <c r="E37" s="152"/>
      <c r="F37" s="152"/>
      <c r="G37" s="12"/>
      <c r="H37" s="74">
        <v>8</v>
      </c>
      <c r="I37" s="76"/>
      <c r="J37" s="78"/>
      <c r="K37" s="78"/>
      <c r="L37" s="144"/>
      <c r="M37" s="145"/>
    </row>
    <row r="38" spans="1:13" ht="14.25">
      <c r="A38" s="74">
        <v>9</v>
      </c>
      <c r="B38" s="76"/>
      <c r="C38" s="78"/>
      <c r="D38" s="78"/>
      <c r="E38" s="152"/>
      <c r="F38" s="152"/>
      <c r="G38" s="12"/>
      <c r="H38" s="74">
        <v>9</v>
      </c>
      <c r="I38" s="76"/>
      <c r="J38" s="78"/>
      <c r="K38" s="78"/>
      <c r="L38" s="144"/>
      <c r="M38" s="145"/>
    </row>
    <row r="39" spans="1:13" ht="14.25" customHeight="1" thickBot="1">
      <c r="A39" s="75">
        <v>10</v>
      </c>
      <c r="B39" s="79"/>
      <c r="C39" s="80"/>
      <c r="D39" s="80"/>
      <c r="E39" s="198"/>
      <c r="F39" s="198"/>
      <c r="G39" s="12"/>
      <c r="H39" s="75">
        <v>10</v>
      </c>
      <c r="I39" s="79"/>
      <c r="J39" s="80"/>
      <c r="K39" s="80"/>
      <c r="L39" s="167"/>
      <c r="M39" s="168"/>
    </row>
    <row r="40" spans="1:13" ht="12" customHeight="1" thickTop="1">
      <c r="A40" s="171" t="s">
        <v>140</v>
      </c>
      <c r="B40" s="171"/>
      <c r="C40" s="171"/>
      <c r="D40" s="172"/>
      <c r="E40" s="194" t="str">
        <f>IF(COUNTA(E30:F39)&gt;0,AVERAGE(E30:F39),"")</f>
        <v/>
      </c>
      <c r="F40" s="195"/>
      <c r="H40" s="171" t="s">
        <v>140</v>
      </c>
      <c r="I40" s="171"/>
      <c r="J40" s="171"/>
      <c r="K40" s="172"/>
      <c r="L40" s="194" t="str">
        <f>IF(COUNTA(L30:M39)&gt;0,AVERAGE(L30:M39),"")</f>
        <v/>
      </c>
      <c r="M40" s="195"/>
    </row>
    <row r="41" spans="1:13" ht="12" customHeight="1" thickBot="1">
      <c r="A41" s="169" t="s">
        <v>141</v>
      </c>
      <c r="B41" s="169"/>
      <c r="C41" s="169"/>
      <c r="D41" s="170"/>
      <c r="E41" s="196"/>
      <c r="F41" s="197"/>
      <c r="H41" s="169" t="s">
        <v>141</v>
      </c>
      <c r="I41" s="169"/>
      <c r="J41" s="169"/>
      <c r="K41" s="170"/>
      <c r="L41" s="196"/>
      <c r="M41" s="197"/>
    </row>
    <row r="42" spans="1:13" ht="6" customHeight="1" thickTop="1">
      <c r="B42" s="24"/>
      <c r="C42" s="24"/>
      <c r="D42" s="24"/>
      <c r="E42" s="24"/>
      <c r="F42" s="24"/>
    </row>
    <row r="43" spans="1:13" ht="30" customHeight="1" thickBot="1">
      <c r="A43" s="253" t="s">
        <v>81</v>
      </c>
      <c r="B43" s="253"/>
      <c r="C43" s="253"/>
      <c r="D43" s="253"/>
      <c r="E43" s="253"/>
      <c r="F43" s="253"/>
      <c r="H43" s="193" t="s">
        <v>124</v>
      </c>
      <c r="I43" s="193"/>
      <c r="J43" s="193"/>
      <c r="K43" s="193"/>
      <c r="L43" s="193"/>
      <c r="M43" s="193"/>
    </row>
    <row r="44" spans="1:13" ht="26.25" customHeight="1" thickBot="1">
      <c r="A44" s="71" t="s">
        <v>1</v>
      </c>
      <c r="B44" s="71" t="s">
        <v>11</v>
      </c>
      <c r="C44" s="72" t="s">
        <v>137</v>
      </c>
      <c r="D44" s="72" t="s">
        <v>12</v>
      </c>
      <c r="E44" s="149" t="s">
        <v>126</v>
      </c>
      <c r="F44" s="150"/>
      <c r="H44" s="71" t="s">
        <v>1</v>
      </c>
      <c r="I44" s="71" t="s">
        <v>11</v>
      </c>
      <c r="J44" s="72" t="s">
        <v>137</v>
      </c>
      <c r="K44" s="72" t="s">
        <v>12</v>
      </c>
      <c r="L44" s="149" t="s">
        <v>126</v>
      </c>
      <c r="M44" s="150"/>
    </row>
    <row r="45" spans="1:13" ht="14.25">
      <c r="A45" s="73">
        <v>1</v>
      </c>
      <c r="B45" s="76"/>
      <c r="C45" s="77"/>
      <c r="D45" s="77"/>
      <c r="E45" s="151"/>
      <c r="F45" s="151"/>
      <c r="H45" s="73">
        <v>1</v>
      </c>
      <c r="I45" s="76"/>
      <c r="J45" s="77"/>
      <c r="K45" s="77"/>
      <c r="L45" s="146"/>
      <c r="M45" s="147"/>
    </row>
    <row r="46" spans="1:13" ht="14.25">
      <c r="A46" s="74">
        <v>2</v>
      </c>
      <c r="B46" s="76"/>
      <c r="C46" s="78"/>
      <c r="D46" s="78"/>
      <c r="E46" s="152"/>
      <c r="F46" s="152"/>
      <c r="H46" s="74">
        <v>2</v>
      </c>
      <c r="I46" s="76"/>
      <c r="J46" s="78"/>
      <c r="K46" s="78"/>
      <c r="L46" s="144"/>
      <c r="M46" s="145"/>
    </row>
    <row r="47" spans="1:13" ht="14.25">
      <c r="A47" s="74">
        <v>3</v>
      </c>
      <c r="B47" s="76"/>
      <c r="C47" s="78"/>
      <c r="D47" s="78"/>
      <c r="E47" s="152"/>
      <c r="F47" s="152"/>
      <c r="H47" s="74">
        <v>3</v>
      </c>
      <c r="I47" s="76"/>
      <c r="J47" s="78"/>
      <c r="K47" s="78"/>
      <c r="L47" s="144"/>
      <c r="M47" s="145"/>
    </row>
    <row r="48" spans="1:13" ht="14.25">
      <c r="A48" s="74">
        <v>4</v>
      </c>
      <c r="B48" s="76"/>
      <c r="C48" s="78"/>
      <c r="D48" s="78"/>
      <c r="E48" s="152"/>
      <c r="F48" s="152"/>
      <c r="H48" s="74">
        <v>4</v>
      </c>
      <c r="I48" s="76"/>
      <c r="J48" s="78"/>
      <c r="K48" s="78"/>
      <c r="L48" s="144"/>
      <c r="M48" s="145"/>
    </row>
    <row r="49" spans="1:13" ht="14.25">
      <c r="A49" s="74">
        <v>5</v>
      </c>
      <c r="B49" s="76"/>
      <c r="C49" s="78"/>
      <c r="D49" s="78"/>
      <c r="E49" s="152"/>
      <c r="F49" s="152"/>
      <c r="H49" s="74">
        <v>5</v>
      </c>
      <c r="I49" s="76"/>
      <c r="J49" s="78"/>
      <c r="K49" s="78"/>
      <c r="L49" s="144"/>
      <c r="M49" s="145"/>
    </row>
    <row r="50" spans="1:13" ht="14.25">
      <c r="A50" s="74">
        <v>6</v>
      </c>
      <c r="B50" s="76"/>
      <c r="C50" s="78"/>
      <c r="D50" s="78"/>
      <c r="E50" s="152"/>
      <c r="F50" s="152"/>
      <c r="H50" s="74">
        <v>6</v>
      </c>
      <c r="I50" s="76"/>
      <c r="J50" s="78"/>
      <c r="K50" s="78"/>
      <c r="L50" s="144"/>
      <c r="M50" s="145"/>
    </row>
    <row r="51" spans="1:13" ht="14.25">
      <c r="A51" s="74">
        <v>7</v>
      </c>
      <c r="B51" s="76"/>
      <c r="C51" s="78"/>
      <c r="D51" s="78"/>
      <c r="E51" s="152"/>
      <c r="F51" s="152"/>
      <c r="H51" s="74">
        <v>7</v>
      </c>
      <c r="I51" s="76"/>
      <c r="J51" s="78"/>
      <c r="K51" s="78"/>
      <c r="L51" s="144"/>
      <c r="M51" s="145"/>
    </row>
    <row r="52" spans="1:13" ht="14.25">
      <c r="A52" s="74">
        <v>8</v>
      </c>
      <c r="B52" s="76"/>
      <c r="C52" s="78"/>
      <c r="D52" s="78"/>
      <c r="E52" s="152"/>
      <c r="F52" s="152"/>
      <c r="H52" s="74">
        <v>8</v>
      </c>
      <c r="I52" s="76"/>
      <c r="J52" s="78"/>
      <c r="K52" s="78"/>
      <c r="L52" s="144"/>
      <c r="M52" s="145"/>
    </row>
    <row r="53" spans="1:13" ht="14.25">
      <c r="A53" s="74">
        <v>9</v>
      </c>
      <c r="B53" s="76"/>
      <c r="C53" s="78"/>
      <c r="D53" s="78"/>
      <c r="E53" s="152"/>
      <c r="F53" s="152"/>
      <c r="H53" s="74">
        <v>9</v>
      </c>
      <c r="I53" s="76"/>
      <c r="J53" s="78"/>
      <c r="K53" s="78"/>
      <c r="L53" s="144"/>
      <c r="M53" s="145"/>
    </row>
    <row r="54" spans="1:13" ht="14.25" customHeight="1" thickBot="1">
      <c r="A54" s="75">
        <v>10</v>
      </c>
      <c r="B54" s="79"/>
      <c r="C54" s="80"/>
      <c r="D54" s="80"/>
      <c r="E54" s="199"/>
      <c r="F54" s="199"/>
      <c r="H54" s="75">
        <v>10</v>
      </c>
      <c r="I54" s="79"/>
      <c r="J54" s="80"/>
      <c r="K54" s="80"/>
      <c r="L54" s="167"/>
      <c r="M54" s="168"/>
    </row>
    <row r="55" spans="1:13" ht="12" customHeight="1" thickTop="1">
      <c r="A55" s="171" t="s">
        <v>140</v>
      </c>
      <c r="B55" s="171"/>
      <c r="C55" s="171"/>
      <c r="D55" s="172"/>
      <c r="E55" s="194" t="str">
        <f>IF(COUNTA(E45:F54)&gt;0,AVERAGE(E45:F54),"")</f>
        <v/>
      </c>
      <c r="F55" s="195"/>
      <c r="H55" s="171" t="s">
        <v>140</v>
      </c>
      <c r="I55" s="171"/>
      <c r="J55" s="171"/>
      <c r="K55" s="172"/>
      <c r="L55" s="194" t="str">
        <f>IF(COUNTA(L45:M54)&gt;0,AVERAGE(L45:M54),"")</f>
        <v/>
      </c>
      <c r="M55" s="195"/>
    </row>
    <row r="56" spans="1:13" ht="12" customHeight="1" thickBot="1">
      <c r="A56" s="169" t="s">
        <v>141</v>
      </c>
      <c r="B56" s="169"/>
      <c r="C56" s="169"/>
      <c r="D56" s="170"/>
      <c r="E56" s="196"/>
      <c r="F56" s="197"/>
      <c r="H56" s="169" t="s">
        <v>141</v>
      </c>
      <c r="I56" s="169"/>
      <c r="J56" s="169"/>
      <c r="K56" s="170"/>
      <c r="L56" s="196"/>
      <c r="M56" s="197"/>
    </row>
    <row r="57" spans="1:13" ht="19.5" customHeight="1" thickTop="1">
      <c r="A57" s="148" t="s">
        <v>15</v>
      </c>
      <c r="B57" s="148"/>
      <c r="C57" s="148"/>
      <c r="D57" s="148"/>
      <c r="E57" s="148"/>
      <c r="F57" s="148"/>
      <c r="G57" s="148"/>
      <c r="H57" s="148"/>
      <c r="I57" s="148"/>
      <c r="J57" s="148"/>
      <c r="K57" s="148"/>
      <c r="L57" s="148"/>
      <c r="M57" s="148"/>
    </row>
    <row r="58" spans="1:13" ht="29.25" customHeight="1" thickBot="1">
      <c r="A58" s="252" t="s">
        <v>87</v>
      </c>
      <c r="B58" s="252"/>
      <c r="C58" s="252"/>
      <c r="D58" s="252"/>
      <c r="E58" s="252"/>
      <c r="F58" s="252"/>
      <c r="H58" s="252" t="s">
        <v>88</v>
      </c>
      <c r="I58" s="252"/>
      <c r="J58" s="252"/>
      <c r="K58" s="252"/>
      <c r="L58" s="252"/>
      <c r="M58" s="252"/>
    </row>
    <row r="59" spans="1:13" ht="26.25" customHeight="1" thickBot="1">
      <c r="A59" s="71" t="s">
        <v>1</v>
      </c>
      <c r="B59" s="71" t="s">
        <v>11</v>
      </c>
      <c r="C59" s="72" t="s">
        <v>137</v>
      </c>
      <c r="D59" s="72" t="s">
        <v>12</v>
      </c>
      <c r="E59" s="149" t="s">
        <v>126</v>
      </c>
      <c r="F59" s="150"/>
      <c r="G59" s="11"/>
      <c r="H59" s="71" t="s">
        <v>1</v>
      </c>
      <c r="I59" s="71" t="s">
        <v>11</v>
      </c>
      <c r="J59" s="72" t="s">
        <v>137</v>
      </c>
      <c r="K59" s="72" t="s">
        <v>12</v>
      </c>
      <c r="L59" s="149" t="s">
        <v>126</v>
      </c>
      <c r="M59" s="150"/>
    </row>
    <row r="60" spans="1:13" ht="14.25">
      <c r="A60" s="73">
        <v>1</v>
      </c>
      <c r="B60" s="76"/>
      <c r="C60" s="77"/>
      <c r="D60" s="77"/>
      <c r="E60" s="151"/>
      <c r="F60" s="151"/>
      <c r="G60" s="12"/>
      <c r="H60" s="73">
        <v>1</v>
      </c>
      <c r="I60" s="76"/>
      <c r="J60" s="77"/>
      <c r="K60" s="77"/>
      <c r="L60" s="146"/>
      <c r="M60" s="147"/>
    </row>
    <row r="61" spans="1:13" ht="14.25">
      <c r="A61" s="74">
        <v>2</v>
      </c>
      <c r="B61" s="76"/>
      <c r="C61" s="78"/>
      <c r="D61" s="78"/>
      <c r="E61" s="152"/>
      <c r="F61" s="152"/>
      <c r="G61" s="12"/>
      <c r="H61" s="74">
        <v>2</v>
      </c>
      <c r="I61" s="76"/>
      <c r="J61" s="78"/>
      <c r="K61" s="78"/>
      <c r="L61" s="144"/>
      <c r="M61" s="145"/>
    </row>
    <row r="62" spans="1:13" ht="14.25">
      <c r="A62" s="74">
        <v>3</v>
      </c>
      <c r="B62" s="76"/>
      <c r="C62" s="78"/>
      <c r="D62" s="78"/>
      <c r="E62" s="152"/>
      <c r="F62" s="152"/>
      <c r="G62" s="12"/>
      <c r="H62" s="74">
        <v>3</v>
      </c>
      <c r="I62" s="76"/>
      <c r="J62" s="78"/>
      <c r="K62" s="78"/>
      <c r="L62" s="144"/>
      <c r="M62" s="145"/>
    </row>
    <row r="63" spans="1:13" ht="14.25">
      <c r="A63" s="74">
        <v>4</v>
      </c>
      <c r="B63" s="76"/>
      <c r="C63" s="78"/>
      <c r="D63" s="78"/>
      <c r="E63" s="152"/>
      <c r="F63" s="152"/>
      <c r="G63" s="12"/>
      <c r="H63" s="74">
        <v>4</v>
      </c>
      <c r="I63" s="76"/>
      <c r="J63" s="78"/>
      <c r="K63" s="78"/>
      <c r="L63" s="144"/>
      <c r="M63" s="145"/>
    </row>
    <row r="64" spans="1:13" ht="14.25">
      <c r="A64" s="74">
        <v>5</v>
      </c>
      <c r="B64" s="76"/>
      <c r="C64" s="78"/>
      <c r="D64" s="78"/>
      <c r="E64" s="152"/>
      <c r="F64" s="152"/>
      <c r="G64" s="12"/>
      <c r="H64" s="74">
        <v>5</v>
      </c>
      <c r="I64" s="76"/>
      <c r="J64" s="78"/>
      <c r="K64" s="78"/>
      <c r="L64" s="144"/>
      <c r="M64" s="145"/>
    </row>
    <row r="65" spans="1:13" ht="14.25">
      <c r="A65" s="74">
        <v>6</v>
      </c>
      <c r="B65" s="76"/>
      <c r="C65" s="78"/>
      <c r="D65" s="78"/>
      <c r="E65" s="152"/>
      <c r="F65" s="152"/>
      <c r="G65" s="12"/>
      <c r="H65" s="74">
        <v>6</v>
      </c>
      <c r="I65" s="76"/>
      <c r="J65" s="78"/>
      <c r="K65" s="78"/>
      <c r="L65" s="144"/>
      <c r="M65" s="145"/>
    </row>
    <row r="66" spans="1:13" ht="14.25">
      <c r="A66" s="74">
        <v>7</v>
      </c>
      <c r="B66" s="76"/>
      <c r="C66" s="78"/>
      <c r="D66" s="78"/>
      <c r="E66" s="152"/>
      <c r="F66" s="152"/>
      <c r="G66" s="12"/>
      <c r="H66" s="74">
        <v>7</v>
      </c>
      <c r="I66" s="76"/>
      <c r="J66" s="78"/>
      <c r="K66" s="78"/>
      <c r="L66" s="144"/>
      <c r="M66" s="145"/>
    </row>
    <row r="67" spans="1:13" ht="14.25">
      <c r="A67" s="74">
        <v>8</v>
      </c>
      <c r="B67" s="76"/>
      <c r="C67" s="78"/>
      <c r="D67" s="78"/>
      <c r="E67" s="152"/>
      <c r="F67" s="152"/>
      <c r="G67" s="12"/>
      <c r="H67" s="74">
        <v>8</v>
      </c>
      <c r="I67" s="76"/>
      <c r="J67" s="78"/>
      <c r="K67" s="78"/>
      <c r="L67" s="144"/>
      <c r="M67" s="145"/>
    </row>
    <row r="68" spans="1:13" ht="14.25">
      <c r="A68" s="74">
        <v>9</v>
      </c>
      <c r="B68" s="76"/>
      <c r="C68" s="78"/>
      <c r="D68" s="78"/>
      <c r="E68" s="152"/>
      <c r="F68" s="152"/>
      <c r="G68" s="12"/>
      <c r="H68" s="74">
        <v>9</v>
      </c>
      <c r="I68" s="76"/>
      <c r="J68" s="78"/>
      <c r="K68" s="78"/>
      <c r="L68" s="144"/>
      <c r="M68" s="145"/>
    </row>
    <row r="69" spans="1:13" ht="14.25" customHeight="1" thickBot="1">
      <c r="A69" s="75">
        <v>10</v>
      </c>
      <c r="B69" s="79"/>
      <c r="C69" s="80"/>
      <c r="D69" s="80"/>
      <c r="E69" s="198"/>
      <c r="F69" s="198"/>
      <c r="G69" s="12"/>
      <c r="H69" s="75">
        <v>10</v>
      </c>
      <c r="I69" s="79"/>
      <c r="J69" s="80"/>
      <c r="K69" s="80"/>
      <c r="L69" s="167"/>
      <c r="M69" s="168"/>
    </row>
    <row r="70" spans="1:13" ht="12" customHeight="1" thickTop="1">
      <c r="A70" s="171" t="s">
        <v>140</v>
      </c>
      <c r="B70" s="171"/>
      <c r="C70" s="171"/>
      <c r="D70" s="172"/>
      <c r="E70" s="194" t="str">
        <f>IF(COUNTA(E60:F69)&gt;0,AVERAGE(E60:F69),"")</f>
        <v/>
      </c>
      <c r="F70" s="195"/>
      <c r="H70" s="171" t="s">
        <v>140</v>
      </c>
      <c r="I70" s="171"/>
      <c r="J70" s="171"/>
      <c r="K70" s="172"/>
      <c r="L70" s="194" t="str">
        <f>IF(COUNTA(L60:M69)&gt;0,AVERAGE(L60:M69),"")</f>
        <v/>
      </c>
      <c r="M70" s="195"/>
    </row>
    <row r="71" spans="1:13" ht="12" customHeight="1" thickBot="1">
      <c r="A71" s="169" t="s">
        <v>141</v>
      </c>
      <c r="B71" s="169"/>
      <c r="C71" s="169"/>
      <c r="D71" s="170"/>
      <c r="E71" s="196"/>
      <c r="F71" s="197"/>
      <c r="H71" s="169" t="s">
        <v>141</v>
      </c>
      <c r="I71" s="169"/>
      <c r="J71" s="169"/>
      <c r="K71" s="170"/>
      <c r="L71" s="196"/>
      <c r="M71" s="197"/>
    </row>
    <row r="72" spans="1:13" ht="2.25" customHeight="1" thickTop="1"/>
    <row r="73" spans="1:13" ht="30" customHeight="1" thickBot="1">
      <c r="A73" s="252" t="s">
        <v>91</v>
      </c>
      <c r="B73" s="252"/>
      <c r="C73" s="252"/>
      <c r="D73" s="252"/>
      <c r="E73" s="252"/>
      <c r="F73" s="252"/>
      <c r="H73" s="252" t="s">
        <v>90</v>
      </c>
      <c r="I73" s="252"/>
      <c r="J73" s="252"/>
      <c r="K73" s="252"/>
      <c r="L73" s="252"/>
      <c r="M73" s="252"/>
    </row>
    <row r="74" spans="1:13" ht="26.25" customHeight="1" thickBot="1">
      <c r="A74" s="71" t="s">
        <v>1</v>
      </c>
      <c r="B74" s="71" t="s">
        <v>11</v>
      </c>
      <c r="C74" s="72" t="s">
        <v>137</v>
      </c>
      <c r="D74" s="72" t="s">
        <v>12</v>
      </c>
      <c r="E74" s="149" t="s">
        <v>126</v>
      </c>
      <c r="F74" s="150"/>
      <c r="H74" s="71" t="s">
        <v>1</v>
      </c>
      <c r="I74" s="71" t="s">
        <v>11</v>
      </c>
      <c r="J74" s="72" t="s">
        <v>137</v>
      </c>
      <c r="K74" s="72" t="s">
        <v>12</v>
      </c>
      <c r="L74" s="149" t="s">
        <v>126</v>
      </c>
      <c r="M74" s="150"/>
    </row>
    <row r="75" spans="1:13" ht="14.25">
      <c r="A75" s="73">
        <v>1</v>
      </c>
      <c r="B75" s="76"/>
      <c r="C75" s="77"/>
      <c r="D75" s="77"/>
      <c r="E75" s="151"/>
      <c r="F75" s="151"/>
      <c r="H75" s="73">
        <v>1</v>
      </c>
      <c r="I75" s="76"/>
      <c r="J75" s="77"/>
      <c r="K75" s="77"/>
      <c r="L75" s="151"/>
      <c r="M75" s="151"/>
    </row>
    <row r="76" spans="1:13" ht="14.25">
      <c r="A76" s="74">
        <v>2</v>
      </c>
      <c r="B76" s="76"/>
      <c r="C76" s="78"/>
      <c r="D76" s="78"/>
      <c r="E76" s="152"/>
      <c r="F76" s="152"/>
      <c r="H76" s="74">
        <v>2</v>
      </c>
      <c r="I76" s="76"/>
      <c r="J76" s="78"/>
      <c r="K76" s="78"/>
      <c r="L76" s="152"/>
      <c r="M76" s="152"/>
    </row>
    <row r="77" spans="1:13" ht="14.25">
      <c r="A77" s="74">
        <v>3</v>
      </c>
      <c r="B77" s="76"/>
      <c r="C77" s="78"/>
      <c r="D77" s="78"/>
      <c r="E77" s="152"/>
      <c r="F77" s="152"/>
      <c r="H77" s="74">
        <v>3</v>
      </c>
      <c r="I77" s="76"/>
      <c r="J77" s="78"/>
      <c r="K77" s="78"/>
      <c r="L77" s="152"/>
      <c r="M77" s="152"/>
    </row>
    <row r="78" spans="1:13" ht="14.25">
      <c r="A78" s="74">
        <v>4</v>
      </c>
      <c r="B78" s="76"/>
      <c r="C78" s="78"/>
      <c r="D78" s="78"/>
      <c r="E78" s="152"/>
      <c r="F78" s="152"/>
      <c r="H78" s="74">
        <v>4</v>
      </c>
      <c r="I78" s="76"/>
      <c r="J78" s="78"/>
      <c r="K78" s="78"/>
      <c r="L78" s="152"/>
      <c r="M78" s="152"/>
    </row>
    <row r="79" spans="1:13" ht="14.25">
      <c r="A79" s="74">
        <v>5</v>
      </c>
      <c r="B79" s="76"/>
      <c r="C79" s="78"/>
      <c r="D79" s="78"/>
      <c r="E79" s="152"/>
      <c r="F79" s="152"/>
      <c r="H79" s="74">
        <v>5</v>
      </c>
      <c r="I79" s="76"/>
      <c r="J79" s="78"/>
      <c r="K79" s="78"/>
      <c r="L79" s="152"/>
      <c r="M79" s="152"/>
    </row>
    <row r="80" spans="1:13" ht="14.25">
      <c r="A80" s="74">
        <v>6</v>
      </c>
      <c r="B80" s="76"/>
      <c r="C80" s="78"/>
      <c r="D80" s="78"/>
      <c r="E80" s="152"/>
      <c r="F80" s="152"/>
      <c r="H80" s="74">
        <v>6</v>
      </c>
      <c r="I80" s="76"/>
      <c r="J80" s="78"/>
      <c r="K80" s="78"/>
      <c r="L80" s="152"/>
      <c r="M80" s="152"/>
    </row>
    <row r="81" spans="1:13" ht="14.25">
      <c r="A81" s="74">
        <v>7</v>
      </c>
      <c r="B81" s="76"/>
      <c r="C81" s="78"/>
      <c r="D81" s="78"/>
      <c r="E81" s="152"/>
      <c r="F81" s="152"/>
      <c r="H81" s="74">
        <v>7</v>
      </c>
      <c r="I81" s="76"/>
      <c r="J81" s="78"/>
      <c r="K81" s="78"/>
      <c r="L81" s="152"/>
      <c r="M81" s="152"/>
    </row>
    <row r="82" spans="1:13" ht="14.25">
      <c r="A82" s="74">
        <v>8</v>
      </c>
      <c r="B82" s="76"/>
      <c r="C82" s="78"/>
      <c r="D82" s="78"/>
      <c r="E82" s="152"/>
      <c r="F82" s="152"/>
      <c r="H82" s="74">
        <v>8</v>
      </c>
      <c r="I82" s="76"/>
      <c r="J82" s="78"/>
      <c r="K82" s="78"/>
      <c r="L82" s="152"/>
      <c r="M82" s="152"/>
    </row>
    <row r="83" spans="1:13" ht="14.25">
      <c r="A83" s="74">
        <v>9</v>
      </c>
      <c r="B83" s="76"/>
      <c r="C83" s="78"/>
      <c r="D83" s="78"/>
      <c r="E83" s="152"/>
      <c r="F83" s="152"/>
      <c r="H83" s="74">
        <v>9</v>
      </c>
      <c r="I83" s="76"/>
      <c r="J83" s="78"/>
      <c r="K83" s="78"/>
      <c r="L83" s="152"/>
      <c r="M83" s="152"/>
    </row>
    <row r="84" spans="1:13" ht="14.25" customHeight="1" thickBot="1">
      <c r="A84" s="75">
        <v>10</v>
      </c>
      <c r="B84" s="79"/>
      <c r="C84" s="80"/>
      <c r="D84" s="80"/>
      <c r="E84" s="199"/>
      <c r="F84" s="199"/>
      <c r="H84" s="75">
        <v>10</v>
      </c>
      <c r="I84" s="79"/>
      <c r="J84" s="80"/>
      <c r="K84" s="80"/>
      <c r="L84" s="199"/>
      <c r="M84" s="199"/>
    </row>
    <row r="85" spans="1:13" ht="12" customHeight="1" thickTop="1">
      <c r="A85" s="171" t="s">
        <v>140</v>
      </c>
      <c r="B85" s="171"/>
      <c r="C85" s="171"/>
      <c r="D85" s="172"/>
      <c r="E85" s="194" t="str">
        <f>IF(COUNTA(E75:F84)&gt;0,AVERAGE(E75:F84),"")</f>
        <v/>
      </c>
      <c r="F85" s="195"/>
      <c r="H85" s="171" t="s">
        <v>140</v>
      </c>
      <c r="I85" s="171"/>
      <c r="J85" s="171"/>
      <c r="K85" s="172"/>
      <c r="L85" s="194" t="str">
        <f>IF(COUNTA(L75:M84)&gt;0,AVERAGE(L75:M84),"")</f>
        <v/>
      </c>
      <c r="M85" s="195"/>
    </row>
    <row r="86" spans="1:13" ht="12" customHeight="1" thickBot="1">
      <c r="A86" s="169" t="s">
        <v>141</v>
      </c>
      <c r="B86" s="169"/>
      <c r="C86" s="169"/>
      <c r="D86" s="170"/>
      <c r="E86" s="196"/>
      <c r="F86" s="197"/>
      <c r="H86" s="169" t="s">
        <v>141</v>
      </c>
      <c r="I86" s="169"/>
      <c r="J86" s="169"/>
      <c r="K86" s="170"/>
      <c r="L86" s="196"/>
      <c r="M86" s="197"/>
    </row>
    <row r="87" spans="1:13" ht="26.25" customHeight="1" thickTop="1">
      <c r="A87" s="148" t="s">
        <v>15</v>
      </c>
      <c r="B87" s="148"/>
      <c r="C87" s="148"/>
      <c r="D87" s="148"/>
      <c r="E87" s="148"/>
      <c r="F87" s="148"/>
      <c r="G87" s="148"/>
      <c r="H87" s="148"/>
      <c r="I87" s="148"/>
      <c r="J87" s="148"/>
      <c r="K87" s="148"/>
      <c r="L87" s="148"/>
      <c r="M87" s="148"/>
    </row>
    <row r="88" spans="1:13" ht="31.5" customHeight="1" thickBot="1">
      <c r="A88" s="252" t="s">
        <v>128</v>
      </c>
      <c r="B88" s="252"/>
      <c r="C88" s="252"/>
      <c r="D88" s="252"/>
      <c r="E88" s="252"/>
      <c r="F88" s="252"/>
      <c r="H88" s="27"/>
      <c r="I88" s="27"/>
      <c r="J88" s="27"/>
      <c r="K88" s="27"/>
      <c r="L88" s="27"/>
      <c r="M88" s="27"/>
    </row>
    <row r="89" spans="1:13" ht="26.25" customHeight="1" thickBot="1">
      <c r="A89" s="71" t="s">
        <v>1</v>
      </c>
      <c r="B89" s="71" t="s">
        <v>11</v>
      </c>
      <c r="C89" s="72" t="s">
        <v>137</v>
      </c>
      <c r="D89" s="72" t="s">
        <v>12</v>
      </c>
      <c r="E89" s="149" t="s">
        <v>126</v>
      </c>
      <c r="F89" s="150"/>
      <c r="G89" s="47"/>
      <c r="H89" s="49"/>
      <c r="I89" s="49"/>
      <c r="J89" s="49"/>
      <c r="K89" s="49"/>
      <c r="L89" s="49"/>
      <c r="M89" s="49"/>
    </row>
    <row r="90" spans="1:13" ht="14.25">
      <c r="A90" s="73">
        <v>1</v>
      </c>
      <c r="B90" s="76"/>
      <c r="C90" s="77"/>
      <c r="D90" s="77"/>
      <c r="E90" s="151"/>
      <c r="F90" s="151"/>
      <c r="G90" s="48"/>
      <c r="H90" s="50"/>
      <c r="I90" s="51"/>
      <c r="J90" s="51"/>
      <c r="K90" s="51"/>
      <c r="L90" s="51"/>
      <c r="M90" s="51"/>
    </row>
    <row r="91" spans="1:13" ht="14.25">
      <c r="A91" s="74">
        <v>2</v>
      </c>
      <c r="B91" s="76"/>
      <c r="C91" s="78"/>
      <c r="D91" s="78"/>
      <c r="E91" s="152"/>
      <c r="F91" s="152"/>
      <c r="G91" s="48"/>
      <c r="H91" s="50"/>
      <c r="I91" s="51"/>
      <c r="J91" s="51"/>
      <c r="K91" s="51"/>
      <c r="L91" s="51"/>
      <c r="M91" s="51"/>
    </row>
    <row r="92" spans="1:13" ht="14.25">
      <c r="A92" s="74">
        <v>3</v>
      </c>
      <c r="B92" s="76"/>
      <c r="C92" s="78"/>
      <c r="D92" s="78"/>
      <c r="E92" s="152"/>
      <c r="F92" s="152"/>
      <c r="G92" s="48"/>
      <c r="H92" s="50"/>
      <c r="I92" s="51"/>
      <c r="J92" s="51"/>
      <c r="K92" s="51"/>
      <c r="L92" s="51"/>
      <c r="M92" s="51"/>
    </row>
    <row r="93" spans="1:13" ht="14.25">
      <c r="A93" s="74">
        <v>4</v>
      </c>
      <c r="B93" s="76"/>
      <c r="C93" s="78"/>
      <c r="D93" s="78"/>
      <c r="E93" s="152"/>
      <c r="F93" s="152"/>
      <c r="G93" s="48"/>
      <c r="H93" s="50"/>
      <c r="I93" s="51"/>
      <c r="J93" s="51"/>
      <c r="K93" s="51"/>
      <c r="L93" s="51"/>
      <c r="M93" s="51"/>
    </row>
    <row r="94" spans="1:13" ht="14.25">
      <c r="A94" s="74">
        <v>5</v>
      </c>
      <c r="B94" s="76"/>
      <c r="C94" s="78"/>
      <c r="D94" s="78"/>
      <c r="E94" s="152"/>
      <c r="F94" s="152"/>
      <c r="G94" s="48"/>
      <c r="H94" s="50"/>
      <c r="I94" s="51"/>
      <c r="J94" s="51"/>
      <c r="K94" s="51"/>
      <c r="L94" s="51"/>
      <c r="M94" s="51"/>
    </row>
    <row r="95" spans="1:13" ht="14.25">
      <c r="A95" s="74">
        <v>6</v>
      </c>
      <c r="B95" s="76"/>
      <c r="C95" s="78"/>
      <c r="D95" s="78"/>
      <c r="E95" s="152"/>
      <c r="F95" s="152"/>
      <c r="G95" s="48"/>
      <c r="H95" s="50"/>
      <c r="I95" s="51"/>
      <c r="J95" s="51"/>
      <c r="K95" s="51"/>
      <c r="L95" s="51"/>
      <c r="M95" s="51"/>
    </row>
    <row r="96" spans="1:13" ht="14.25">
      <c r="A96" s="74">
        <v>7</v>
      </c>
      <c r="B96" s="76"/>
      <c r="C96" s="78"/>
      <c r="D96" s="78"/>
      <c r="E96" s="152"/>
      <c r="F96" s="152"/>
      <c r="G96" s="48"/>
      <c r="H96" s="50"/>
      <c r="I96" s="51"/>
      <c r="J96" s="51"/>
      <c r="K96" s="51"/>
      <c r="L96" s="51"/>
      <c r="M96" s="51"/>
    </row>
    <row r="97" spans="1:13" ht="14.25">
      <c r="A97" s="74">
        <v>8</v>
      </c>
      <c r="B97" s="76"/>
      <c r="C97" s="78"/>
      <c r="D97" s="78"/>
      <c r="E97" s="152"/>
      <c r="F97" s="152"/>
      <c r="G97" s="48"/>
      <c r="H97" s="50"/>
      <c r="I97" s="51"/>
      <c r="J97" s="51"/>
      <c r="K97" s="51"/>
      <c r="L97" s="51"/>
      <c r="M97" s="51"/>
    </row>
    <row r="98" spans="1:13" ht="14.25">
      <c r="A98" s="74">
        <v>9</v>
      </c>
      <c r="B98" s="76"/>
      <c r="C98" s="78"/>
      <c r="D98" s="78"/>
      <c r="E98" s="152"/>
      <c r="F98" s="152"/>
      <c r="G98" s="48"/>
      <c r="H98" s="50"/>
      <c r="I98" s="51"/>
      <c r="J98" s="51"/>
      <c r="K98" s="51"/>
      <c r="L98" s="51"/>
      <c r="M98" s="51"/>
    </row>
    <row r="99" spans="1:13" ht="13.5" customHeight="1" thickBot="1">
      <c r="A99" s="75">
        <v>10</v>
      </c>
      <c r="B99" s="79"/>
      <c r="C99" s="80"/>
      <c r="D99" s="80"/>
      <c r="E99" s="198"/>
      <c r="F99" s="198"/>
      <c r="G99" s="48"/>
      <c r="H99" s="50"/>
      <c r="I99" s="51"/>
      <c r="J99" s="51"/>
      <c r="K99" s="51"/>
      <c r="L99" s="51"/>
      <c r="M99" s="51"/>
    </row>
    <row r="100" spans="1:13" ht="12" customHeight="1" thickTop="1">
      <c r="A100" s="171" t="s">
        <v>140</v>
      </c>
      <c r="B100" s="171"/>
      <c r="C100" s="171"/>
      <c r="D100" s="172"/>
      <c r="E100" s="194" t="str">
        <f>IF(COUNTA(E90:F99)&gt;0,AVERAGE(E90:F99),"")</f>
        <v/>
      </c>
      <c r="F100" s="195"/>
      <c r="H100" s="49"/>
      <c r="I100" s="49"/>
      <c r="J100" s="49"/>
      <c r="K100" s="49"/>
      <c r="L100" s="52"/>
      <c r="M100" s="52"/>
    </row>
    <row r="101" spans="1:13" ht="12" customHeight="1" thickBot="1">
      <c r="A101" s="169" t="s">
        <v>141</v>
      </c>
      <c r="B101" s="169"/>
      <c r="C101" s="169"/>
      <c r="D101" s="170"/>
      <c r="E101" s="196"/>
      <c r="F101" s="197"/>
      <c r="H101" s="49"/>
      <c r="I101" s="49"/>
      <c r="J101" s="49"/>
      <c r="K101" s="49"/>
      <c r="L101" s="52"/>
      <c r="M101" s="52"/>
    </row>
    <row r="102" spans="1:13" ht="13.5" thickTop="1"/>
  </sheetData>
  <sheetProtection sheet="1" selectLockedCells="1"/>
  <mergeCells count="198">
    <mergeCell ref="A85:D85"/>
    <mergeCell ref="A86:D86"/>
    <mergeCell ref="H85:K85"/>
    <mergeCell ref="H86:K86"/>
    <mergeCell ref="A100:D100"/>
    <mergeCell ref="E97:F97"/>
    <mergeCell ref="E98:F98"/>
    <mergeCell ref="E99:F99"/>
    <mergeCell ref="E100:F101"/>
    <mergeCell ref="E92:F92"/>
    <mergeCell ref="E93:F93"/>
    <mergeCell ref="E94:F94"/>
    <mergeCell ref="E95:F95"/>
    <mergeCell ref="E96:F96"/>
    <mergeCell ref="A101:D101"/>
    <mergeCell ref="A87:M87"/>
    <mergeCell ref="A88:F88"/>
    <mergeCell ref="E89:F89"/>
    <mergeCell ref="E90:F90"/>
    <mergeCell ref="E91:F91"/>
    <mergeCell ref="A1:M1"/>
    <mergeCell ref="A3:B3"/>
    <mergeCell ref="C3:E3"/>
    <mergeCell ref="I3:J3"/>
    <mergeCell ref="K3:M3"/>
    <mergeCell ref="A4:B4"/>
    <mergeCell ref="C4:E4"/>
    <mergeCell ref="I4:J4"/>
    <mergeCell ref="K4:M4"/>
    <mergeCell ref="A9:E9"/>
    <mergeCell ref="F9:H9"/>
    <mergeCell ref="I9:K9"/>
    <mergeCell ref="L9:M9"/>
    <mergeCell ref="A10:E10"/>
    <mergeCell ref="F10:H10"/>
    <mergeCell ref="I10:K10"/>
    <mergeCell ref="L10:M10"/>
    <mergeCell ref="C5:E5"/>
    <mergeCell ref="I5:J5"/>
    <mergeCell ref="K5:M5"/>
    <mergeCell ref="C6:E6"/>
    <mergeCell ref="I6:J6"/>
    <mergeCell ref="K6:M6"/>
    <mergeCell ref="A5:B5"/>
    <mergeCell ref="A6:B6"/>
    <mergeCell ref="A13:E13"/>
    <mergeCell ref="F13:H13"/>
    <mergeCell ref="I13:K13"/>
    <mergeCell ref="L13:M13"/>
    <mergeCell ref="F15:H15"/>
    <mergeCell ref="I14:K14"/>
    <mergeCell ref="L14:M14"/>
    <mergeCell ref="A11:E11"/>
    <mergeCell ref="F11:H11"/>
    <mergeCell ref="I11:K11"/>
    <mergeCell ref="L11:M11"/>
    <mergeCell ref="A12:E12"/>
    <mergeCell ref="F12:H12"/>
    <mergeCell ref="I12:K12"/>
    <mergeCell ref="L12:M12"/>
    <mergeCell ref="A14:E14"/>
    <mergeCell ref="F14:H14"/>
    <mergeCell ref="A15:E15"/>
    <mergeCell ref="F16:H16"/>
    <mergeCell ref="I15:K15"/>
    <mergeCell ref="L15:M15"/>
    <mergeCell ref="A18:E18"/>
    <mergeCell ref="F18:H18"/>
    <mergeCell ref="I18:K18"/>
    <mergeCell ref="L18:M18"/>
    <mergeCell ref="L16:M16"/>
    <mergeCell ref="L17:M17"/>
    <mergeCell ref="I17:K17"/>
    <mergeCell ref="A16:E16"/>
    <mergeCell ref="A17:E17"/>
    <mergeCell ref="F17:H17"/>
    <mergeCell ref="I16:K16"/>
    <mergeCell ref="A27:M27"/>
    <mergeCell ref="E29:F29"/>
    <mergeCell ref="L29:M29"/>
    <mergeCell ref="E30:F30"/>
    <mergeCell ref="L30:M30"/>
    <mergeCell ref="A28:F28"/>
    <mergeCell ref="H28:M28"/>
    <mergeCell ref="I19:M20"/>
    <mergeCell ref="K25:M25"/>
    <mergeCell ref="K24:M24"/>
    <mergeCell ref="E34:F34"/>
    <mergeCell ref="L34:M34"/>
    <mergeCell ref="E35:F35"/>
    <mergeCell ref="L35:M35"/>
    <mergeCell ref="E36:F36"/>
    <mergeCell ref="L36:M36"/>
    <mergeCell ref="E31:F31"/>
    <mergeCell ref="L31:M31"/>
    <mergeCell ref="E32:F32"/>
    <mergeCell ref="L32:M32"/>
    <mergeCell ref="E33:F33"/>
    <mergeCell ref="L33:M33"/>
    <mergeCell ref="E40:F41"/>
    <mergeCell ref="L40:M41"/>
    <mergeCell ref="A43:F43"/>
    <mergeCell ref="H43:M43"/>
    <mergeCell ref="E37:F37"/>
    <mergeCell ref="L37:M37"/>
    <mergeCell ref="E38:F38"/>
    <mergeCell ref="L38:M38"/>
    <mergeCell ref="E39:F39"/>
    <mergeCell ref="L39:M39"/>
    <mergeCell ref="A40:D40"/>
    <mergeCell ref="A41:D41"/>
    <mergeCell ref="H40:K40"/>
    <mergeCell ref="H41:K41"/>
    <mergeCell ref="E47:F47"/>
    <mergeCell ref="L47:M47"/>
    <mergeCell ref="E48:F48"/>
    <mergeCell ref="L48:M48"/>
    <mergeCell ref="E49:F49"/>
    <mergeCell ref="L49:M49"/>
    <mergeCell ref="E44:F44"/>
    <mergeCell ref="L44:M44"/>
    <mergeCell ref="E45:F45"/>
    <mergeCell ref="L45:M45"/>
    <mergeCell ref="E46:F46"/>
    <mergeCell ref="L46:M46"/>
    <mergeCell ref="E53:F53"/>
    <mergeCell ref="L53:M53"/>
    <mergeCell ref="E54:F54"/>
    <mergeCell ref="L54:M54"/>
    <mergeCell ref="E55:F56"/>
    <mergeCell ref="L55:M56"/>
    <mergeCell ref="E50:F50"/>
    <mergeCell ref="L50:M50"/>
    <mergeCell ref="E51:F51"/>
    <mergeCell ref="L51:M51"/>
    <mergeCell ref="E52:F52"/>
    <mergeCell ref="L52:M52"/>
    <mergeCell ref="A55:D55"/>
    <mergeCell ref="A56:D56"/>
    <mergeCell ref="H55:K55"/>
    <mergeCell ref="H56:K56"/>
    <mergeCell ref="E61:F61"/>
    <mergeCell ref="L61:M61"/>
    <mergeCell ref="E62:F62"/>
    <mergeCell ref="L62:M62"/>
    <mergeCell ref="E63:F63"/>
    <mergeCell ref="L63:M63"/>
    <mergeCell ref="E60:F60"/>
    <mergeCell ref="L60:M60"/>
    <mergeCell ref="H58:M58"/>
    <mergeCell ref="A58:F58"/>
    <mergeCell ref="E85:F86"/>
    <mergeCell ref="E80:F80"/>
    <mergeCell ref="E81:F81"/>
    <mergeCell ref="E82:F82"/>
    <mergeCell ref="E77:F77"/>
    <mergeCell ref="E78:F78"/>
    <mergeCell ref="E79:F79"/>
    <mergeCell ref="E74:F74"/>
    <mergeCell ref="E75:F75"/>
    <mergeCell ref="E76:F76"/>
    <mergeCell ref="E83:F83"/>
    <mergeCell ref="E84:F84"/>
    <mergeCell ref="E70:F71"/>
    <mergeCell ref="E64:F64"/>
    <mergeCell ref="A57:M57"/>
    <mergeCell ref="E59:F59"/>
    <mergeCell ref="L59:M59"/>
    <mergeCell ref="L70:M71"/>
    <mergeCell ref="A73:F73"/>
    <mergeCell ref="H73:M73"/>
    <mergeCell ref="E67:F67"/>
    <mergeCell ref="L67:M67"/>
    <mergeCell ref="E68:F68"/>
    <mergeCell ref="L68:M68"/>
    <mergeCell ref="E69:F69"/>
    <mergeCell ref="L69:M69"/>
    <mergeCell ref="L64:M64"/>
    <mergeCell ref="E65:F65"/>
    <mergeCell ref="L65:M65"/>
    <mergeCell ref="E66:F66"/>
    <mergeCell ref="L66:M66"/>
    <mergeCell ref="A70:D70"/>
    <mergeCell ref="A71:D71"/>
    <mergeCell ref="H70:K70"/>
    <mergeCell ref="H71:K71"/>
    <mergeCell ref="L80:M80"/>
    <mergeCell ref="L81:M81"/>
    <mergeCell ref="L82:M82"/>
    <mergeCell ref="L83:M83"/>
    <mergeCell ref="L84:M84"/>
    <mergeCell ref="L85:M86"/>
    <mergeCell ref="L74:M74"/>
    <mergeCell ref="L75:M75"/>
    <mergeCell ref="L76:M76"/>
    <mergeCell ref="L77:M77"/>
    <mergeCell ref="L78:M78"/>
    <mergeCell ref="L79:M79"/>
  </mergeCells>
  <conditionalFormatting sqref="E70 I14">
    <cfRule type="expression" dxfId="106" priority="10">
      <formula>ISBLANK($E$60)</formula>
    </cfRule>
    <cfRule type="expression" dxfId="105" priority="20">
      <formula>ISBLANK($E$69)</formula>
    </cfRule>
  </conditionalFormatting>
  <conditionalFormatting sqref="E55 I12">
    <cfRule type="expression" dxfId="104" priority="12">
      <formula>ISBLANK($E$45)</formula>
    </cfRule>
    <cfRule type="expression" dxfId="103" priority="19">
      <formula>ISBLANK($E$54)</formula>
    </cfRule>
  </conditionalFormatting>
  <conditionalFormatting sqref="I13 L55">
    <cfRule type="expression" dxfId="102" priority="18">
      <formula>ISBLANK($L$54)</formula>
    </cfRule>
  </conditionalFormatting>
  <conditionalFormatting sqref="I19:M20">
    <cfRule type="expression" dxfId="101" priority="14">
      <formula>$A$20</formula>
    </cfRule>
  </conditionalFormatting>
  <conditionalFormatting sqref="I10 E40">
    <cfRule type="expression" dxfId="100" priority="15">
      <formula>ISBLANK($E$30)</formula>
    </cfRule>
    <cfRule type="expression" dxfId="99" priority="16">
      <formula>ISBLANK($E$39)</formula>
    </cfRule>
  </conditionalFormatting>
  <conditionalFormatting sqref="L40 I11">
    <cfRule type="expression" dxfId="98" priority="13">
      <formula>ISBLANK($L$30)</formula>
    </cfRule>
    <cfRule type="expression" dxfId="97" priority="17">
      <formula>ISBLANK($L$39)</formula>
    </cfRule>
  </conditionalFormatting>
  <conditionalFormatting sqref="L55 I13">
    <cfRule type="expression" dxfId="96" priority="11">
      <formula>ISBLANK($L$45)</formula>
    </cfRule>
  </conditionalFormatting>
  <conditionalFormatting sqref="L70 I15">
    <cfRule type="expression" dxfId="95" priority="9">
      <formula>ISBLANK($L$60)</formula>
    </cfRule>
    <cfRule type="expression" dxfId="94" priority="21">
      <formula>ISBLANK($L$69)</formula>
    </cfRule>
  </conditionalFormatting>
  <conditionalFormatting sqref="E85 I16">
    <cfRule type="expression" dxfId="93" priority="8">
      <formula>ISBLANK($E$75)</formula>
    </cfRule>
    <cfRule type="expression" dxfId="92" priority="23">
      <formula>ISBLANK($E$84)</formula>
    </cfRule>
  </conditionalFormatting>
  <conditionalFormatting sqref="I17 L85">
    <cfRule type="expression" dxfId="91" priority="5">
      <formula>ISBLANK($L$75)</formula>
    </cfRule>
    <cfRule type="expression" dxfId="90" priority="6">
      <formula>ISBLANK($L$84)</formula>
    </cfRule>
  </conditionalFormatting>
  <conditionalFormatting sqref="E100 I18">
    <cfRule type="expression" dxfId="89" priority="2">
      <formula>ISBLANK($E$90)</formula>
    </cfRule>
    <cfRule type="expression" dxfId="88" priority="3">
      <formula>ISBLANK($E$99)</formula>
    </cfRule>
  </conditionalFormatting>
  <pageMargins left="0.78740157499999996" right="0.78740157499999996" top="0.984251969" bottom="0.984251969" header="0.4921259845" footer="0.492125984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019C4-4801-450D-AA04-DB9A3B952CBF}">
  <dimension ref="A1:M90"/>
  <sheetViews>
    <sheetView showGridLines="0" zoomScaleNormal="100" zoomScaleSheetLayoutView="130" workbookViewId="0">
      <selection activeCell="C3" sqref="C3:E3"/>
    </sheetView>
  </sheetViews>
  <sheetFormatPr baseColWidth="10" defaultRowHeight="12.75"/>
  <cols>
    <col min="1" max="2" width="10.140625" style="3" customWidth="1"/>
    <col min="3" max="3" width="12.28515625" style="3" customWidth="1"/>
    <col min="4" max="4" width="10.140625" style="3" customWidth="1"/>
    <col min="5" max="6" width="8.7109375" style="3" customWidth="1"/>
    <col min="7" max="7" width="10.7109375" style="3" customWidth="1"/>
    <col min="8" max="9" width="10.140625" style="3" customWidth="1"/>
    <col min="10" max="10" width="12.28515625" style="3" customWidth="1"/>
    <col min="11" max="11" width="10.140625" style="3" customWidth="1"/>
    <col min="12" max="13" width="8.7109375" style="3" customWidth="1"/>
    <col min="14" max="16384" width="11.42578125" style="3"/>
  </cols>
  <sheetData>
    <row r="1" spans="1:13" s="1" customFormat="1" ht="35.25" customHeight="1">
      <c r="A1" s="173" t="s">
        <v>18</v>
      </c>
      <c r="B1" s="173"/>
      <c r="C1" s="173"/>
      <c r="D1" s="173"/>
      <c r="E1" s="173"/>
      <c r="F1" s="174"/>
      <c r="G1" s="174"/>
      <c r="H1" s="174"/>
      <c r="I1" s="174"/>
      <c r="J1" s="174"/>
      <c r="K1" s="174"/>
      <c r="L1" s="174"/>
      <c r="M1" s="174"/>
    </row>
    <row r="2" spans="1:13" s="2" customFormat="1" ht="12.75" customHeight="1" thickBot="1"/>
    <row r="3" spans="1:13" ht="15" customHeight="1">
      <c r="A3" s="177" t="s">
        <v>74</v>
      </c>
      <c r="B3" s="178"/>
      <c r="C3" s="183"/>
      <c r="D3" s="179"/>
      <c r="E3" s="180"/>
      <c r="F3" s="5"/>
      <c r="G3" s="4"/>
      <c r="H3" s="61"/>
      <c r="I3" s="177" t="s">
        <v>76</v>
      </c>
      <c r="J3" s="178"/>
      <c r="K3" s="179"/>
      <c r="L3" s="179"/>
      <c r="M3" s="180"/>
    </row>
    <row r="4" spans="1:13" ht="15" customHeight="1">
      <c r="A4" s="175" t="s">
        <v>75</v>
      </c>
      <c r="B4" s="176"/>
      <c r="C4" s="184"/>
      <c r="D4" s="181"/>
      <c r="E4" s="182"/>
      <c r="F4" s="5"/>
      <c r="G4" s="4"/>
      <c r="H4" s="61"/>
      <c r="I4" s="175" t="s">
        <v>77</v>
      </c>
      <c r="J4" s="176"/>
      <c r="K4" s="181"/>
      <c r="L4" s="181"/>
      <c r="M4" s="182"/>
    </row>
    <row r="5" spans="1:13" ht="15" customHeight="1">
      <c r="A5" s="187" t="s">
        <v>142</v>
      </c>
      <c r="B5" s="188"/>
      <c r="C5" s="184"/>
      <c r="D5" s="181"/>
      <c r="E5" s="182"/>
      <c r="F5" s="5"/>
      <c r="G5" s="4"/>
      <c r="H5" s="61"/>
      <c r="I5" s="175" t="s">
        <v>144</v>
      </c>
      <c r="J5" s="176"/>
      <c r="K5" s="181"/>
      <c r="L5" s="181"/>
      <c r="M5" s="182"/>
    </row>
    <row r="6" spans="1:13" ht="15" customHeight="1" thickBot="1">
      <c r="A6" s="189" t="s">
        <v>142</v>
      </c>
      <c r="B6" s="190"/>
      <c r="C6" s="154"/>
      <c r="D6" s="155"/>
      <c r="E6" s="156"/>
      <c r="F6" s="5"/>
      <c r="G6" s="4"/>
      <c r="H6" s="61"/>
      <c r="I6" s="185" t="s">
        <v>78</v>
      </c>
      <c r="J6" s="186"/>
      <c r="K6" s="155"/>
      <c r="L6" s="155"/>
      <c r="M6" s="156"/>
    </row>
    <row r="8" spans="1:13" ht="13.5" thickBot="1"/>
    <row r="9" spans="1:13" ht="36.75" customHeight="1" thickBot="1">
      <c r="A9" s="157" t="s">
        <v>58</v>
      </c>
      <c r="B9" s="221"/>
      <c r="C9" s="221"/>
      <c r="D9" s="221"/>
      <c r="E9" s="158"/>
      <c r="F9" s="211" t="s">
        <v>135</v>
      </c>
      <c r="G9" s="211"/>
      <c r="H9" s="211"/>
      <c r="I9" s="211" t="s">
        <v>136</v>
      </c>
      <c r="J9" s="211"/>
      <c r="K9" s="211"/>
      <c r="L9" s="157" t="s">
        <v>134</v>
      </c>
      <c r="M9" s="158"/>
    </row>
    <row r="10" spans="1:13" ht="15" customHeight="1">
      <c r="A10" s="218" t="s">
        <v>52</v>
      </c>
      <c r="B10" s="219"/>
      <c r="C10" s="219"/>
      <c r="D10" s="219"/>
      <c r="E10" s="220"/>
      <c r="F10" s="215">
        <v>19000</v>
      </c>
      <c r="G10" s="216"/>
      <c r="H10" s="217"/>
      <c r="I10" s="212" t="str">
        <f>IF(COUNTA(E33:F42)&gt;0,E43,"")</f>
        <v/>
      </c>
      <c r="J10" s="213"/>
      <c r="K10" s="214"/>
      <c r="L10" s="159" t="str">
        <f>IF(COUNTA(E33:F42)&gt;0,IF(I10&lt;=F10,"JA","NEIN"),"")</f>
        <v/>
      </c>
      <c r="M10" s="160"/>
    </row>
    <row r="11" spans="1:13" ht="15" customHeight="1">
      <c r="A11" s="222" t="s">
        <v>57</v>
      </c>
      <c r="B11" s="223"/>
      <c r="C11" s="223"/>
      <c r="D11" s="223"/>
      <c r="E11" s="224"/>
      <c r="F11" s="202">
        <v>4500</v>
      </c>
      <c r="G11" s="203"/>
      <c r="H11" s="204"/>
      <c r="I11" s="164" t="str">
        <f>IF(COUNTA(L33:M42)&gt;0,L43,"")</f>
        <v/>
      </c>
      <c r="J11" s="165"/>
      <c r="K11" s="166"/>
      <c r="L11" s="161" t="str">
        <f>IF(COUNTA(L33:M42)&gt;0,IF(I11&lt;=F11,"JA","NEIN"),"")</f>
        <v/>
      </c>
      <c r="M11" s="162"/>
    </row>
    <row r="12" spans="1:13" ht="15" customHeight="1">
      <c r="A12" s="222" t="s">
        <v>56</v>
      </c>
      <c r="B12" s="223"/>
      <c r="C12" s="223"/>
      <c r="D12" s="223"/>
      <c r="E12" s="224"/>
      <c r="F12" s="202">
        <v>13000</v>
      </c>
      <c r="G12" s="203"/>
      <c r="H12" s="204"/>
      <c r="I12" s="164" t="str">
        <f>IF(COUNTA(E48:F57)&gt;0,E58,"")</f>
        <v/>
      </c>
      <c r="J12" s="165"/>
      <c r="K12" s="166"/>
      <c r="L12" s="161" t="str">
        <f>IF(COUNTA(E48:F57)&gt;0,IF(I12&lt;=F12,"JA","NEIN"),"")</f>
        <v/>
      </c>
      <c r="M12" s="162"/>
    </row>
    <row r="13" spans="1:13" ht="15" customHeight="1">
      <c r="A13" s="222" t="s">
        <v>53</v>
      </c>
      <c r="B13" s="223"/>
      <c r="C13" s="223"/>
      <c r="D13" s="223"/>
      <c r="E13" s="224"/>
      <c r="F13" s="202">
        <v>10000</v>
      </c>
      <c r="G13" s="203"/>
      <c r="H13" s="204"/>
      <c r="I13" s="164" t="str">
        <f>IF(COUNTA(L48:M57)&gt;0,L58,"")</f>
        <v/>
      </c>
      <c r="J13" s="165"/>
      <c r="K13" s="166"/>
      <c r="L13" s="161" t="str">
        <f>IF(COUNTA(L48:M57)&gt;0,IF(I13&lt;=F13,"JA","NEIN"),"")</f>
        <v/>
      </c>
      <c r="M13" s="162"/>
    </row>
    <row r="14" spans="1:13" ht="15" customHeight="1">
      <c r="A14" s="222" t="s">
        <v>83</v>
      </c>
      <c r="B14" s="223"/>
      <c r="C14" s="223"/>
      <c r="D14" s="223"/>
      <c r="E14" s="224"/>
      <c r="F14" s="202">
        <v>2200</v>
      </c>
      <c r="G14" s="203"/>
      <c r="H14" s="204"/>
      <c r="I14" s="164" t="str">
        <f>IF(COUNTA(E63:F72)&gt;0,E73,"")</f>
        <v/>
      </c>
      <c r="J14" s="165"/>
      <c r="K14" s="166"/>
      <c r="L14" s="161" t="str">
        <f>IF(COUNTA(E63:F72)&gt;0,IF(I14&lt;=F14,"JA","NEIN"),"")</f>
        <v/>
      </c>
      <c r="M14" s="162"/>
    </row>
    <row r="15" spans="1:13" ht="15" customHeight="1">
      <c r="A15" s="222" t="s">
        <v>54</v>
      </c>
      <c r="B15" s="223"/>
      <c r="C15" s="223"/>
      <c r="D15" s="223"/>
      <c r="E15" s="224"/>
      <c r="F15" s="202">
        <v>900</v>
      </c>
      <c r="G15" s="203"/>
      <c r="H15" s="204"/>
      <c r="I15" s="164" t="str">
        <f>IF(COUNTA(L63:M72)&gt;0,L73,"")</f>
        <v/>
      </c>
      <c r="J15" s="165"/>
      <c r="K15" s="166"/>
      <c r="L15" s="161" t="str">
        <f>IF(COUNTA(L63:M72)&gt;0,IF(I15&lt;=F15,"JA","NEIN"),"")</f>
        <v/>
      </c>
      <c r="M15" s="162"/>
    </row>
    <row r="16" spans="1:13" ht="15" customHeight="1">
      <c r="A16" s="222" t="s">
        <v>84</v>
      </c>
      <c r="B16" s="223"/>
      <c r="C16" s="223"/>
      <c r="D16" s="223"/>
      <c r="E16" s="224"/>
      <c r="F16" s="202">
        <v>2600</v>
      </c>
      <c r="G16" s="203"/>
      <c r="H16" s="204"/>
      <c r="I16" s="164" t="str">
        <f>IF(COUNTA(E78:F87)&gt;0,E88,"")</f>
        <v/>
      </c>
      <c r="J16" s="165"/>
      <c r="K16" s="166"/>
      <c r="L16" s="161" t="str">
        <f>IF(COUNTA(E78:F87)&gt;0,IF(I16&lt;=F16,"JA","NEIN"),"")</f>
        <v/>
      </c>
      <c r="M16" s="162"/>
    </row>
    <row r="17" spans="1:13" ht="27.75" customHeight="1" thickBot="1">
      <c r="A17" s="266" t="s">
        <v>85</v>
      </c>
      <c r="B17" s="267"/>
      <c r="C17" s="267"/>
      <c r="D17" s="267"/>
      <c r="E17" s="268"/>
      <c r="F17" s="205">
        <v>1000</v>
      </c>
      <c r="G17" s="206"/>
      <c r="H17" s="207"/>
      <c r="I17" s="208" t="str">
        <f>IF(COUNTA(L78:M87)&gt;0,L88,"")</f>
        <v/>
      </c>
      <c r="J17" s="209"/>
      <c r="K17" s="210"/>
      <c r="L17" s="200" t="str">
        <f>IF(COUNTA(L78:M87)&gt;0,IF(I17&lt;=F17,"JA","NEIN"),"")</f>
        <v/>
      </c>
      <c r="M17" s="201"/>
    </row>
    <row r="18" spans="1:13" ht="12.75" customHeight="1">
      <c r="G18" s="6"/>
      <c r="I18" s="191" t="s">
        <v>79</v>
      </c>
      <c r="J18" s="191"/>
      <c r="K18" s="191"/>
      <c r="L18" s="191"/>
      <c r="M18" s="191"/>
    </row>
    <row r="19" spans="1:13">
      <c r="A19" s="7" t="b">
        <f>IF(AND(ISBLANK(E33),ISBLANK(L33),ISBLANK(E48),ISBLANK(L48),ISBLANK(E63),ISBLANK(L63),ISBLANK(E78),ISBLANK(L78)),TRUE,FALSE)</f>
        <v>1</v>
      </c>
      <c r="I19" s="192"/>
      <c r="J19" s="192"/>
      <c r="K19" s="192"/>
      <c r="L19" s="192"/>
      <c r="M19" s="192"/>
    </row>
    <row r="20" spans="1:13">
      <c r="I20" s="9"/>
      <c r="J20" s="9"/>
      <c r="K20" s="9"/>
    </row>
    <row r="21" spans="1:13">
      <c r="I21" s="10"/>
    </row>
    <row r="22" spans="1:13">
      <c r="H22" s="10"/>
    </row>
    <row r="24" spans="1:13">
      <c r="A24" s="4"/>
    </row>
    <row r="25" spans="1:13" ht="15" thickBot="1">
      <c r="A25" s="4"/>
      <c r="I25" s="70"/>
      <c r="K25" s="153"/>
      <c r="L25" s="153"/>
      <c r="M25" s="153"/>
    </row>
    <row r="26" spans="1:13" ht="14.25">
      <c r="A26" s="4"/>
      <c r="I26" s="69" t="s">
        <v>11</v>
      </c>
      <c r="K26" s="163" t="s">
        <v>10</v>
      </c>
      <c r="L26" s="163"/>
      <c r="M26" s="163"/>
    </row>
    <row r="27" spans="1:13">
      <c r="A27" s="4"/>
    </row>
    <row r="28" spans="1:13">
      <c r="A28" s="4"/>
    </row>
    <row r="29" spans="1:13">
      <c r="A29" s="4"/>
    </row>
    <row r="30" spans="1:13" ht="25.5" customHeight="1">
      <c r="A30" s="148" t="s">
        <v>18</v>
      </c>
      <c r="B30" s="148"/>
      <c r="C30" s="148"/>
      <c r="D30" s="148"/>
      <c r="E30" s="148"/>
      <c r="F30" s="148"/>
      <c r="G30" s="148"/>
      <c r="H30" s="148"/>
      <c r="I30" s="148"/>
      <c r="J30" s="148"/>
      <c r="K30" s="148"/>
      <c r="L30" s="148"/>
      <c r="M30" s="148"/>
    </row>
    <row r="31" spans="1:13" ht="15.75" thickBot="1">
      <c r="A31" s="193" t="s">
        <v>52</v>
      </c>
      <c r="B31" s="193"/>
      <c r="C31" s="193"/>
      <c r="D31" s="193"/>
      <c r="E31" s="193"/>
      <c r="F31" s="193"/>
      <c r="H31" s="193" t="s">
        <v>57</v>
      </c>
      <c r="I31" s="193"/>
      <c r="J31" s="193"/>
      <c r="K31" s="193"/>
      <c r="L31" s="193"/>
      <c r="M31" s="193"/>
    </row>
    <row r="32" spans="1:13" ht="26.25" customHeight="1" thickBot="1">
      <c r="A32" s="71" t="s">
        <v>1</v>
      </c>
      <c r="B32" s="71" t="s">
        <v>11</v>
      </c>
      <c r="C32" s="72" t="s">
        <v>137</v>
      </c>
      <c r="D32" s="72" t="s">
        <v>12</v>
      </c>
      <c r="E32" s="149" t="s">
        <v>125</v>
      </c>
      <c r="F32" s="150"/>
      <c r="G32" s="11"/>
      <c r="H32" s="71" t="s">
        <v>1</v>
      </c>
      <c r="I32" s="71" t="s">
        <v>11</v>
      </c>
      <c r="J32" s="72" t="s">
        <v>137</v>
      </c>
      <c r="K32" s="72" t="s">
        <v>12</v>
      </c>
      <c r="L32" s="149" t="s">
        <v>125</v>
      </c>
      <c r="M32" s="150"/>
    </row>
    <row r="33" spans="1:13" ht="14.25">
      <c r="A33" s="73">
        <v>1</v>
      </c>
      <c r="B33" s="76"/>
      <c r="C33" s="77"/>
      <c r="D33" s="77"/>
      <c r="E33" s="151"/>
      <c r="F33" s="151"/>
      <c r="G33" s="12"/>
      <c r="H33" s="73">
        <v>1</v>
      </c>
      <c r="I33" s="76"/>
      <c r="J33" s="77"/>
      <c r="K33" s="77"/>
      <c r="L33" s="146"/>
      <c r="M33" s="147"/>
    </row>
    <row r="34" spans="1:13" ht="14.25">
      <c r="A34" s="74">
        <v>2</v>
      </c>
      <c r="B34" s="76"/>
      <c r="C34" s="78"/>
      <c r="D34" s="78"/>
      <c r="E34" s="152"/>
      <c r="F34" s="152"/>
      <c r="G34" s="12"/>
      <c r="H34" s="74">
        <v>2</v>
      </c>
      <c r="I34" s="76"/>
      <c r="J34" s="78"/>
      <c r="K34" s="78"/>
      <c r="L34" s="144"/>
      <c r="M34" s="145"/>
    </row>
    <row r="35" spans="1:13" ht="14.25">
      <c r="A35" s="74">
        <v>3</v>
      </c>
      <c r="B35" s="76"/>
      <c r="C35" s="78"/>
      <c r="D35" s="78"/>
      <c r="E35" s="152"/>
      <c r="F35" s="152"/>
      <c r="G35" s="12"/>
      <c r="H35" s="74">
        <v>3</v>
      </c>
      <c r="I35" s="76"/>
      <c r="J35" s="78"/>
      <c r="K35" s="78"/>
      <c r="L35" s="144"/>
      <c r="M35" s="145"/>
    </row>
    <row r="36" spans="1:13" ht="14.25">
      <c r="A36" s="74">
        <v>4</v>
      </c>
      <c r="B36" s="76"/>
      <c r="C36" s="78"/>
      <c r="D36" s="78"/>
      <c r="E36" s="152"/>
      <c r="F36" s="152"/>
      <c r="G36" s="12"/>
      <c r="H36" s="74">
        <v>4</v>
      </c>
      <c r="I36" s="76"/>
      <c r="J36" s="78"/>
      <c r="K36" s="78"/>
      <c r="L36" s="144"/>
      <c r="M36" s="145"/>
    </row>
    <row r="37" spans="1:13" ht="14.25">
      <c r="A37" s="74">
        <v>5</v>
      </c>
      <c r="B37" s="76"/>
      <c r="C37" s="78"/>
      <c r="D37" s="78"/>
      <c r="E37" s="152"/>
      <c r="F37" s="152"/>
      <c r="G37" s="12"/>
      <c r="H37" s="74">
        <v>5</v>
      </c>
      <c r="I37" s="76"/>
      <c r="J37" s="78"/>
      <c r="K37" s="78"/>
      <c r="L37" s="144"/>
      <c r="M37" s="145"/>
    </row>
    <row r="38" spans="1:13" ht="14.25">
      <c r="A38" s="74">
        <v>6</v>
      </c>
      <c r="B38" s="76"/>
      <c r="C38" s="78"/>
      <c r="D38" s="78"/>
      <c r="E38" s="152"/>
      <c r="F38" s="152"/>
      <c r="G38" s="12"/>
      <c r="H38" s="74">
        <v>6</v>
      </c>
      <c r="I38" s="76"/>
      <c r="J38" s="78"/>
      <c r="K38" s="78"/>
      <c r="L38" s="144"/>
      <c r="M38" s="145"/>
    </row>
    <row r="39" spans="1:13" ht="14.25">
      <c r="A39" s="74">
        <v>7</v>
      </c>
      <c r="B39" s="76"/>
      <c r="C39" s="78"/>
      <c r="D39" s="78"/>
      <c r="E39" s="152"/>
      <c r="F39" s="152"/>
      <c r="G39" s="12"/>
      <c r="H39" s="74">
        <v>7</v>
      </c>
      <c r="I39" s="76"/>
      <c r="J39" s="78"/>
      <c r="K39" s="78"/>
      <c r="L39" s="144"/>
      <c r="M39" s="145"/>
    </row>
    <row r="40" spans="1:13" ht="14.25">
      <c r="A40" s="74">
        <v>8</v>
      </c>
      <c r="B40" s="76"/>
      <c r="C40" s="78"/>
      <c r="D40" s="78"/>
      <c r="E40" s="152"/>
      <c r="F40" s="152"/>
      <c r="G40" s="12"/>
      <c r="H40" s="74">
        <v>8</v>
      </c>
      <c r="I40" s="76"/>
      <c r="J40" s="78"/>
      <c r="K40" s="78"/>
      <c r="L40" s="144"/>
      <c r="M40" s="145"/>
    </row>
    <row r="41" spans="1:13" ht="14.25">
      <c r="A41" s="74">
        <v>9</v>
      </c>
      <c r="B41" s="76"/>
      <c r="C41" s="78"/>
      <c r="D41" s="78"/>
      <c r="E41" s="152"/>
      <c r="F41" s="152"/>
      <c r="G41" s="12"/>
      <c r="H41" s="74">
        <v>9</v>
      </c>
      <c r="I41" s="76"/>
      <c r="J41" s="78"/>
      <c r="K41" s="78"/>
      <c r="L41" s="144"/>
      <c r="M41" s="145"/>
    </row>
    <row r="42" spans="1:13" ht="14.25" customHeight="1" thickBot="1">
      <c r="A42" s="75">
        <v>10</v>
      </c>
      <c r="B42" s="79"/>
      <c r="C42" s="80"/>
      <c r="D42" s="80"/>
      <c r="E42" s="198"/>
      <c r="F42" s="198"/>
      <c r="G42" s="12"/>
      <c r="H42" s="75">
        <v>10</v>
      </c>
      <c r="I42" s="79"/>
      <c r="J42" s="80"/>
      <c r="K42" s="80"/>
      <c r="L42" s="167"/>
      <c r="M42" s="168"/>
    </row>
    <row r="43" spans="1:13" ht="12" customHeight="1" thickTop="1">
      <c r="A43" s="171" t="s">
        <v>140</v>
      </c>
      <c r="B43" s="171"/>
      <c r="C43" s="171"/>
      <c r="D43" s="172"/>
      <c r="E43" s="194" t="str">
        <f>IF(COUNTA(E33:F42)&gt;0,AVERAGE(E33:F42),"")</f>
        <v/>
      </c>
      <c r="F43" s="195"/>
      <c r="H43" s="171" t="s">
        <v>140</v>
      </c>
      <c r="I43" s="171"/>
      <c r="J43" s="171"/>
      <c r="K43" s="172"/>
      <c r="L43" s="194" t="str">
        <f>IF(COUNTA(L33:M42)&gt;0,AVERAGE(L33:M42),"")</f>
        <v/>
      </c>
      <c r="M43" s="195"/>
    </row>
    <row r="44" spans="1:13" ht="12" customHeight="1" thickBot="1">
      <c r="A44" s="169" t="s">
        <v>141</v>
      </c>
      <c r="B44" s="169"/>
      <c r="C44" s="169"/>
      <c r="D44" s="170"/>
      <c r="E44" s="196"/>
      <c r="F44" s="197"/>
      <c r="H44" s="169" t="s">
        <v>141</v>
      </c>
      <c r="I44" s="169"/>
      <c r="J44" s="169"/>
      <c r="K44" s="170"/>
      <c r="L44" s="196"/>
      <c r="M44" s="197"/>
    </row>
    <row r="45" spans="1:13" ht="4.5" customHeight="1" thickTop="1"/>
    <row r="46" spans="1:13" ht="18.75" customHeight="1" thickBot="1">
      <c r="A46" s="193" t="s">
        <v>56</v>
      </c>
      <c r="B46" s="193"/>
      <c r="C46" s="193"/>
      <c r="D46" s="193"/>
      <c r="E46" s="193"/>
      <c r="F46" s="193"/>
      <c r="H46" s="193" t="s">
        <v>53</v>
      </c>
      <c r="I46" s="193"/>
      <c r="J46" s="193"/>
      <c r="K46" s="193"/>
      <c r="L46" s="193"/>
      <c r="M46" s="193"/>
    </row>
    <row r="47" spans="1:13" ht="26.25" customHeight="1" thickBot="1">
      <c r="A47" s="71" t="s">
        <v>1</v>
      </c>
      <c r="B47" s="71" t="s">
        <v>11</v>
      </c>
      <c r="C47" s="72" t="s">
        <v>137</v>
      </c>
      <c r="D47" s="72" t="s">
        <v>12</v>
      </c>
      <c r="E47" s="149" t="s">
        <v>125</v>
      </c>
      <c r="F47" s="150"/>
      <c r="H47" s="71" t="s">
        <v>1</v>
      </c>
      <c r="I47" s="71" t="s">
        <v>11</v>
      </c>
      <c r="J47" s="72" t="s">
        <v>137</v>
      </c>
      <c r="K47" s="72" t="s">
        <v>12</v>
      </c>
      <c r="L47" s="149" t="s">
        <v>125</v>
      </c>
      <c r="M47" s="150"/>
    </row>
    <row r="48" spans="1:13" ht="14.25">
      <c r="A48" s="73">
        <v>1</v>
      </c>
      <c r="B48" s="76"/>
      <c r="C48" s="77"/>
      <c r="D48" s="77"/>
      <c r="E48" s="151"/>
      <c r="F48" s="151"/>
      <c r="H48" s="73">
        <v>1</v>
      </c>
      <c r="I48" s="76"/>
      <c r="J48" s="77"/>
      <c r="K48" s="77"/>
      <c r="L48" s="146"/>
      <c r="M48" s="147"/>
    </row>
    <row r="49" spans="1:13" ht="14.25">
      <c r="A49" s="74">
        <v>2</v>
      </c>
      <c r="B49" s="76"/>
      <c r="C49" s="78"/>
      <c r="D49" s="78"/>
      <c r="E49" s="152"/>
      <c r="F49" s="152"/>
      <c r="H49" s="74">
        <v>2</v>
      </c>
      <c r="I49" s="76"/>
      <c r="J49" s="78"/>
      <c r="K49" s="78"/>
      <c r="L49" s="144"/>
      <c r="M49" s="145"/>
    </row>
    <row r="50" spans="1:13" ht="14.25">
      <c r="A50" s="74">
        <v>3</v>
      </c>
      <c r="B50" s="76"/>
      <c r="C50" s="78"/>
      <c r="D50" s="78"/>
      <c r="E50" s="152"/>
      <c r="F50" s="152"/>
      <c r="H50" s="74">
        <v>3</v>
      </c>
      <c r="I50" s="76"/>
      <c r="J50" s="78"/>
      <c r="K50" s="78"/>
      <c r="L50" s="144"/>
      <c r="M50" s="145"/>
    </row>
    <row r="51" spans="1:13" ht="14.25">
      <c r="A51" s="74">
        <v>4</v>
      </c>
      <c r="B51" s="76"/>
      <c r="C51" s="78"/>
      <c r="D51" s="78"/>
      <c r="E51" s="152"/>
      <c r="F51" s="152"/>
      <c r="H51" s="74">
        <v>4</v>
      </c>
      <c r="I51" s="76"/>
      <c r="J51" s="78"/>
      <c r="K51" s="78"/>
      <c r="L51" s="144"/>
      <c r="M51" s="145"/>
    </row>
    <row r="52" spans="1:13" ht="14.25">
      <c r="A52" s="74">
        <v>5</v>
      </c>
      <c r="B52" s="76"/>
      <c r="C52" s="78"/>
      <c r="D52" s="78"/>
      <c r="E52" s="152"/>
      <c r="F52" s="152"/>
      <c r="H52" s="74">
        <v>5</v>
      </c>
      <c r="I52" s="76"/>
      <c r="J52" s="78"/>
      <c r="K52" s="78"/>
      <c r="L52" s="144"/>
      <c r="M52" s="145"/>
    </row>
    <row r="53" spans="1:13" ht="14.25">
      <c r="A53" s="74">
        <v>6</v>
      </c>
      <c r="B53" s="76"/>
      <c r="C53" s="78"/>
      <c r="D53" s="78"/>
      <c r="E53" s="152"/>
      <c r="F53" s="152"/>
      <c r="H53" s="74">
        <v>6</v>
      </c>
      <c r="I53" s="76"/>
      <c r="J53" s="78"/>
      <c r="K53" s="78"/>
      <c r="L53" s="144"/>
      <c r="M53" s="145"/>
    </row>
    <row r="54" spans="1:13" ht="14.25">
      <c r="A54" s="74">
        <v>7</v>
      </c>
      <c r="B54" s="76"/>
      <c r="C54" s="78"/>
      <c r="D54" s="78"/>
      <c r="E54" s="152"/>
      <c r="F54" s="152"/>
      <c r="H54" s="74">
        <v>7</v>
      </c>
      <c r="I54" s="76"/>
      <c r="J54" s="78"/>
      <c r="K54" s="78"/>
      <c r="L54" s="144"/>
      <c r="M54" s="145"/>
    </row>
    <row r="55" spans="1:13" ht="14.25">
      <c r="A55" s="74">
        <v>8</v>
      </c>
      <c r="B55" s="76"/>
      <c r="C55" s="78"/>
      <c r="D55" s="78"/>
      <c r="E55" s="152"/>
      <c r="F55" s="152"/>
      <c r="H55" s="74">
        <v>8</v>
      </c>
      <c r="I55" s="76"/>
      <c r="J55" s="78"/>
      <c r="K55" s="78"/>
      <c r="L55" s="144"/>
      <c r="M55" s="145"/>
    </row>
    <row r="56" spans="1:13" ht="14.25">
      <c r="A56" s="74">
        <v>9</v>
      </c>
      <c r="B56" s="76"/>
      <c r="C56" s="78"/>
      <c r="D56" s="78"/>
      <c r="E56" s="152"/>
      <c r="F56" s="152"/>
      <c r="H56" s="74">
        <v>9</v>
      </c>
      <c r="I56" s="76"/>
      <c r="J56" s="78"/>
      <c r="K56" s="78"/>
      <c r="L56" s="144"/>
      <c r="M56" s="145"/>
    </row>
    <row r="57" spans="1:13" ht="14.25" customHeight="1" thickBot="1">
      <c r="A57" s="75">
        <v>10</v>
      </c>
      <c r="B57" s="79"/>
      <c r="C57" s="80"/>
      <c r="D57" s="80"/>
      <c r="E57" s="199"/>
      <c r="F57" s="199"/>
      <c r="H57" s="75">
        <v>10</v>
      </c>
      <c r="I57" s="79"/>
      <c r="J57" s="80"/>
      <c r="K57" s="80"/>
      <c r="L57" s="167"/>
      <c r="M57" s="168"/>
    </row>
    <row r="58" spans="1:13" ht="12" customHeight="1" thickTop="1">
      <c r="A58" s="171" t="s">
        <v>140</v>
      </c>
      <c r="B58" s="171"/>
      <c r="C58" s="171"/>
      <c r="D58" s="172"/>
      <c r="E58" s="194" t="str">
        <f>IF(COUNTA(E48:F57)&gt;0,AVERAGE(E48:F57),"")</f>
        <v/>
      </c>
      <c r="F58" s="195"/>
      <c r="H58" s="171" t="s">
        <v>140</v>
      </c>
      <c r="I58" s="171"/>
      <c r="J58" s="171"/>
      <c r="K58" s="172"/>
      <c r="L58" s="194" t="str">
        <f>IF(COUNTA(L48:M57)&gt;0,AVERAGE(L48:M57),"")</f>
        <v/>
      </c>
      <c r="M58" s="195"/>
    </row>
    <row r="59" spans="1:13" ht="12" customHeight="1" thickBot="1">
      <c r="A59" s="169" t="s">
        <v>141</v>
      </c>
      <c r="B59" s="169"/>
      <c r="C59" s="169"/>
      <c r="D59" s="170"/>
      <c r="E59" s="196"/>
      <c r="F59" s="197"/>
      <c r="H59" s="169" t="s">
        <v>141</v>
      </c>
      <c r="I59" s="169"/>
      <c r="J59" s="169"/>
      <c r="K59" s="170"/>
      <c r="L59" s="196"/>
      <c r="M59" s="197"/>
    </row>
    <row r="60" spans="1:13" ht="22.5" customHeight="1" thickTop="1">
      <c r="A60" s="148" t="s">
        <v>18</v>
      </c>
      <c r="B60" s="148"/>
      <c r="C60" s="148"/>
      <c r="D60" s="148"/>
      <c r="E60" s="148"/>
      <c r="F60" s="148"/>
      <c r="G60" s="148"/>
      <c r="H60" s="148"/>
      <c r="I60" s="148"/>
      <c r="J60" s="148"/>
      <c r="K60" s="148"/>
      <c r="L60" s="148"/>
      <c r="M60" s="148"/>
    </row>
    <row r="61" spans="1:13" ht="15.75" thickBot="1">
      <c r="A61" s="193" t="s">
        <v>83</v>
      </c>
      <c r="B61" s="193"/>
      <c r="C61" s="193"/>
      <c r="D61" s="193"/>
      <c r="E61" s="193"/>
      <c r="F61" s="193"/>
      <c r="H61" s="193" t="s">
        <v>54</v>
      </c>
      <c r="I61" s="193"/>
      <c r="J61" s="193"/>
      <c r="K61" s="193"/>
      <c r="L61" s="193"/>
      <c r="M61" s="193"/>
    </row>
    <row r="62" spans="1:13" ht="26.25" customHeight="1" thickBot="1">
      <c r="A62" s="71" t="s">
        <v>1</v>
      </c>
      <c r="B62" s="71" t="s">
        <v>11</v>
      </c>
      <c r="C62" s="72" t="s">
        <v>137</v>
      </c>
      <c r="D62" s="72" t="s">
        <v>12</v>
      </c>
      <c r="E62" s="149" t="s">
        <v>125</v>
      </c>
      <c r="F62" s="150"/>
      <c r="G62" s="11"/>
      <c r="H62" s="71" t="s">
        <v>1</v>
      </c>
      <c r="I62" s="71" t="s">
        <v>11</v>
      </c>
      <c r="J62" s="72" t="s">
        <v>137</v>
      </c>
      <c r="K62" s="72" t="s">
        <v>12</v>
      </c>
      <c r="L62" s="149" t="s">
        <v>125</v>
      </c>
      <c r="M62" s="150"/>
    </row>
    <row r="63" spans="1:13" ht="14.25">
      <c r="A63" s="73">
        <v>1</v>
      </c>
      <c r="B63" s="76"/>
      <c r="C63" s="77"/>
      <c r="D63" s="77"/>
      <c r="E63" s="151"/>
      <c r="F63" s="151"/>
      <c r="G63" s="12"/>
      <c r="H63" s="73">
        <v>1</v>
      </c>
      <c r="I63" s="76"/>
      <c r="J63" s="77"/>
      <c r="K63" s="77"/>
      <c r="L63" s="146"/>
      <c r="M63" s="147"/>
    </row>
    <row r="64" spans="1:13" ht="14.25">
      <c r="A64" s="74">
        <v>2</v>
      </c>
      <c r="B64" s="76"/>
      <c r="C64" s="78"/>
      <c r="D64" s="78"/>
      <c r="E64" s="152"/>
      <c r="F64" s="152"/>
      <c r="G64" s="12"/>
      <c r="H64" s="74">
        <v>2</v>
      </c>
      <c r="I64" s="76"/>
      <c r="J64" s="78"/>
      <c r="K64" s="78"/>
      <c r="L64" s="144"/>
      <c r="M64" s="145"/>
    </row>
    <row r="65" spans="1:13" ht="14.25">
      <c r="A65" s="74">
        <v>3</v>
      </c>
      <c r="B65" s="76"/>
      <c r="C65" s="78"/>
      <c r="D65" s="78"/>
      <c r="E65" s="152"/>
      <c r="F65" s="152"/>
      <c r="G65" s="12"/>
      <c r="H65" s="74">
        <v>3</v>
      </c>
      <c r="I65" s="76"/>
      <c r="J65" s="78"/>
      <c r="K65" s="78"/>
      <c r="L65" s="144"/>
      <c r="M65" s="145"/>
    </row>
    <row r="66" spans="1:13" ht="14.25">
      <c r="A66" s="74">
        <v>4</v>
      </c>
      <c r="B66" s="76"/>
      <c r="C66" s="78"/>
      <c r="D66" s="78"/>
      <c r="E66" s="152"/>
      <c r="F66" s="152"/>
      <c r="G66" s="12"/>
      <c r="H66" s="74">
        <v>4</v>
      </c>
      <c r="I66" s="76"/>
      <c r="J66" s="78"/>
      <c r="K66" s="78"/>
      <c r="L66" s="144"/>
      <c r="M66" s="145"/>
    </row>
    <row r="67" spans="1:13" ht="14.25">
      <c r="A67" s="74">
        <v>5</v>
      </c>
      <c r="B67" s="76"/>
      <c r="C67" s="78"/>
      <c r="D67" s="78"/>
      <c r="E67" s="152"/>
      <c r="F67" s="152"/>
      <c r="G67" s="12"/>
      <c r="H67" s="74">
        <v>5</v>
      </c>
      <c r="I67" s="76"/>
      <c r="J67" s="78"/>
      <c r="K67" s="78"/>
      <c r="L67" s="144"/>
      <c r="M67" s="145"/>
    </row>
    <row r="68" spans="1:13" ht="14.25">
      <c r="A68" s="74">
        <v>6</v>
      </c>
      <c r="B68" s="76"/>
      <c r="C68" s="78"/>
      <c r="D68" s="78"/>
      <c r="E68" s="152"/>
      <c r="F68" s="152"/>
      <c r="G68" s="12"/>
      <c r="H68" s="74">
        <v>6</v>
      </c>
      <c r="I68" s="76"/>
      <c r="J68" s="78"/>
      <c r="K68" s="78"/>
      <c r="L68" s="144"/>
      <c r="M68" s="145"/>
    </row>
    <row r="69" spans="1:13" ht="14.25">
      <c r="A69" s="74">
        <v>7</v>
      </c>
      <c r="B69" s="76"/>
      <c r="C69" s="78"/>
      <c r="D69" s="78"/>
      <c r="E69" s="152"/>
      <c r="F69" s="152"/>
      <c r="G69" s="12"/>
      <c r="H69" s="74">
        <v>7</v>
      </c>
      <c r="I69" s="76"/>
      <c r="J69" s="78"/>
      <c r="K69" s="78"/>
      <c r="L69" s="144"/>
      <c r="M69" s="145"/>
    </row>
    <row r="70" spans="1:13" ht="14.25">
      <c r="A70" s="74">
        <v>8</v>
      </c>
      <c r="B70" s="76"/>
      <c r="C70" s="78"/>
      <c r="D70" s="78"/>
      <c r="E70" s="152"/>
      <c r="F70" s="152"/>
      <c r="G70" s="12"/>
      <c r="H70" s="74">
        <v>8</v>
      </c>
      <c r="I70" s="76"/>
      <c r="J70" s="78"/>
      <c r="K70" s="78"/>
      <c r="L70" s="144"/>
      <c r="M70" s="145"/>
    </row>
    <row r="71" spans="1:13" ht="14.25">
      <c r="A71" s="74">
        <v>9</v>
      </c>
      <c r="B71" s="76"/>
      <c r="C71" s="78"/>
      <c r="D71" s="78"/>
      <c r="E71" s="152"/>
      <c r="F71" s="152"/>
      <c r="G71" s="12"/>
      <c r="H71" s="74">
        <v>9</v>
      </c>
      <c r="I71" s="76"/>
      <c r="J71" s="78"/>
      <c r="K71" s="78"/>
      <c r="L71" s="144"/>
      <c r="M71" s="145"/>
    </row>
    <row r="72" spans="1:13" ht="14.25" customHeight="1" thickBot="1">
      <c r="A72" s="75">
        <v>10</v>
      </c>
      <c r="B72" s="79"/>
      <c r="C72" s="80"/>
      <c r="D72" s="80"/>
      <c r="E72" s="198"/>
      <c r="F72" s="198"/>
      <c r="G72" s="12"/>
      <c r="H72" s="75">
        <v>10</v>
      </c>
      <c r="I72" s="79"/>
      <c r="J72" s="80"/>
      <c r="K72" s="80"/>
      <c r="L72" s="167"/>
      <c r="M72" s="168"/>
    </row>
    <row r="73" spans="1:13" ht="12" customHeight="1" thickTop="1">
      <c r="A73" s="171" t="s">
        <v>140</v>
      </c>
      <c r="B73" s="171"/>
      <c r="C73" s="171"/>
      <c r="D73" s="172"/>
      <c r="E73" s="194" t="str">
        <f>IF(COUNTA(E63:F72)&gt;0,AVERAGE(E63:F72),"")</f>
        <v/>
      </c>
      <c r="F73" s="195"/>
      <c r="H73" s="171" t="s">
        <v>140</v>
      </c>
      <c r="I73" s="171"/>
      <c r="J73" s="171"/>
      <c r="K73" s="172"/>
      <c r="L73" s="194" t="str">
        <f>IF(COUNTA(L63:M72)&gt;0,AVERAGE(L63:M72),"")</f>
        <v/>
      </c>
      <c r="M73" s="195"/>
    </row>
    <row r="74" spans="1:13" ht="12" customHeight="1" thickBot="1">
      <c r="A74" s="169" t="s">
        <v>141</v>
      </c>
      <c r="B74" s="169"/>
      <c r="C74" s="169"/>
      <c r="D74" s="170"/>
      <c r="E74" s="196"/>
      <c r="F74" s="197"/>
      <c r="H74" s="169" t="s">
        <v>141</v>
      </c>
      <c r="I74" s="169"/>
      <c r="J74" s="169"/>
      <c r="K74" s="170"/>
      <c r="L74" s="196"/>
      <c r="M74" s="197"/>
    </row>
    <row r="75" spans="1:13" ht="6.75" customHeight="1" thickTop="1"/>
    <row r="76" spans="1:13" ht="29.25" customHeight="1" thickBot="1">
      <c r="A76" s="193" t="s">
        <v>84</v>
      </c>
      <c r="B76" s="193"/>
      <c r="C76" s="193"/>
      <c r="D76" s="193"/>
      <c r="E76" s="193"/>
      <c r="F76" s="193"/>
      <c r="H76" s="252" t="s">
        <v>85</v>
      </c>
      <c r="I76" s="252"/>
      <c r="J76" s="252"/>
      <c r="K76" s="252"/>
      <c r="L76" s="252"/>
      <c r="M76" s="252"/>
    </row>
    <row r="77" spans="1:13" ht="26.25" customHeight="1" thickBot="1">
      <c r="A77" s="71" t="s">
        <v>1</v>
      </c>
      <c r="B77" s="71" t="s">
        <v>11</v>
      </c>
      <c r="C77" s="72" t="s">
        <v>137</v>
      </c>
      <c r="D77" s="72" t="s">
        <v>12</v>
      </c>
      <c r="E77" s="149" t="s">
        <v>125</v>
      </c>
      <c r="F77" s="150"/>
      <c r="H77" s="71" t="s">
        <v>1</v>
      </c>
      <c r="I77" s="71" t="s">
        <v>11</v>
      </c>
      <c r="J77" s="72" t="s">
        <v>137</v>
      </c>
      <c r="K77" s="72" t="s">
        <v>12</v>
      </c>
      <c r="L77" s="149" t="s">
        <v>125</v>
      </c>
      <c r="M77" s="150"/>
    </row>
    <row r="78" spans="1:13" ht="14.25">
      <c r="A78" s="73">
        <v>1</v>
      </c>
      <c r="B78" s="76"/>
      <c r="C78" s="77"/>
      <c r="D78" s="77"/>
      <c r="E78" s="151"/>
      <c r="F78" s="151"/>
      <c r="H78" s="73">
        <v>1</v>
      </c>
      <c r="I78" s="76"/>
      <c r="J78" s="77"/>
      <c r="K78" s="77"/>
      <c r="L78" s="146"/>
      <c r="M78" s="147"/>
    </row>
    <row r="79" spans="1:13" ht="14.25">
      <c r="A79" s="74">
        <v>2</v>
      </c>
      <c r="B79" s="76"/>
      <c r="C79" s="78"/>
      <c r="D79" s="78"/>
      <c r="E79" s="152"/>
      <c r="F79" s="152"/>
      <c r="H79" s="74">
        <v>2</v>
      </c>
      <c r="I79" s="76"/>
      <c r="J79" s="78"/>
      <c r="K79" s="78"/>
      <c r="L79" s="144"/>
      <c r="M79" s="145"/>
    </row>
    <row r="80" spans="1:13" ht="14.25">
      <c r="A80" s="74">
        <v>3</v>
      </c>
      <c r="B80" s="76"/>
      <c r="C80" s="78"/>
      <c r="D80" s="78"/>
      <c r="E80" s="152"/>
      <c r="F80" s="152"/>
      <c r="H80" s="74">
        <v>3</v>
      </c>
      <c r="I80" s="76"/>
      <c r="J80" s="78"/>
      <c r="K80" s="78"/>
      <c r="L80" s="144"/>
      <c r="M80" s="145"/>
    </row>
    <row r="81" spans="1:13" ht="14.25">
      <c r="A81" s="74">
        <v>4</v>
      </c>
      <c r="B81" s="76"/>
      <c r="C81" s="78"/>
      <c r="D81" s="78"/>
      <c r="E81" s="152"/>
      <c r="F81" s="152"/>
      <c r="H81" s="74">
        <v>4</v>
      </c>
      <c r="I81" s="76"/>
      <c r="J81" s="78"/>
      <c r="K81" s="78"/>
      <c r="L81" s="144"/>
      <c r="M81" s="145"/>
    </row>
    <row r="82" spans="1:13" ht="14.25">
      <c r="A82" s="74">
        <v>5</v>
      </c>
      <c r="B82" s="76"/>
      <c r="C82" s="78"/>
      <c r="D82" s="78"/>
      <c r="E82" s="152"/>
      <c r="F82" s="152"/>
      <c r="H82" s="74">
        <v>5</v>
      </c>
      <c r="I82" s="76"/>
      <c r="J82" s="78"/>
      <c r="K82" s="78"/>
      <c r="L82" s="144"/>
      <c r="M82" s="145"/>
    </row>
    <row r="83" spans="1:13" ht="14.25">
      <c r="A83" s="74">
        <v>6</v>
      </c>
      <c r="B83" s="76"/>
      <c r="C83" s="78"/>
      <c r="D83" s="78"/>
      <c r="E83" s="152"/>
      <c r="F83" s="152"/>
      <c r="H83" s="74">
        <v>6</v>
      </c>
      <c r="I83" s="76"/>
      <c r="J83" s="78"/>
      <c r="K83" s="78"/>
      <c r="L83" s="144"/>
      <c r="M83" s="145"/>
    </row>
    <row r="84" spans="1:13" ht="14.25">
      <c r="A84" s="74">
        <v>7</v>
      </c>
      <c r="B84" s="76"/>
      <c r="C84" s="78"/>
      <c r="D84" s="78"/>
      <c r="E84" s="152"/>
      <c r="F84" s="152"/>
      <c r="H84" s="74">
        <v>7</v>
      </c>
      <c r="I84" s="76"/>
      <c r="J84" s="78"/>
      <c r="K84" s="78"/>
      <c r="L84" s="144"/>
      <c r="M84" s="145"/>
    </row>
    <row r="85" spans="1:13" ht="14.25">
      <c r="A85" s="74">
        <v>8</v>
      </c>
      <c r="B85" s="76"/>
      <c r="C85" s="78"/>
      <c r="D85" s="78"/>
      <c r="E85" s="152"/>
      <c r="F85" s="152"/>
      <c r="H85" s="74">
        <v>8</v>
      </c>
      <c r="I85" s="76"/>
      <c r="J85" s="78"/>
      <c r="K85" s="78"/>
      <c r="L85" s="144"/>
      <c r="M85" s="145"/>
    </row>
    <row r="86" spans="1:13" ht="14.25">
      <c r="A86" s="74">
        <v>9</v>
      </c>
      <c r="B86" s="76"/>
      <c r="C86" s="78"/>
      <c r="D86" s="78"/>
      <c r="E86" s="152"/>
      <c r="F86" s="152"/>
      <c r="H86" s="74">
        <v>9</v>
      </c>
      <c r="I86" s="76"/>
      <c r="J86" s="78"/>
      <c r="K86" s="78"/>
      <c r="L86" s="144"/>
      <c r="M86" s="145"/>
    </row>
    <row r="87" spans="1:13" ht="14.25" customHeight="1" thickBot="1">
      <c r="A87" s="75">
        <v>10</v>
      </c>
      <c r="B87" s="79"/>
      <c r="C87" s="80"/>
      <c r="D87" s="80"/>
      <c r="E87" s="199"/>
      <c r="F87" s="199"/>
      <c r="H87" s="75">
        <v>10</v>
      </c>
      <c r="I87" s="79"/>
      <c r="J87" s="80"/>
      <c r="K87" s="80"/>
      <c r="L87" s="167"/>
      <c r="M87" s="168"/>
    </row>
    <row r="88" spans="1:13" ht="12" customHeight="1" thickTop="1">
      <c r="A88" s="171" t="s">
        <v>140</v>
      </c>
      <c r="B88" s="171"/>
      <c r="C88" s="171"/>
      <c r="D88" s="172"/>
      <c r="E88" s="194" t="str">
        <f>IF(COUNTA(E78:F87)&gt;0,AVERAGE(E78:F87),"")</f>
        <v/>
      </c>
      <c r="F88" s="195"/>
      <c r="H88" s="171" t="s">
        <v>140</v>
      </c>
      <c r="I88" s="171"/>
      <c r="J88" s="171"/>
      <c r="K88" s="172"/>
      <c r="L88" s="194" t="str">
        <f>IF(COUNTA(L78:M87)&gt;0,AVERAGE(L78:M87),"")</f>
        <v/>
      </c>
      <c r="M88" s="195"/>
    </row>
    <row r="89" spans="1:13" ht="12" customHeight="1" thickBot="1">
      <c r="A89" s="169" t="s">
        <v>141</v>
      </c>
      <c r="B89" s="169"/>
      <c r="C89" s="169"/>
      <c r="D89" s="170"/>
      <c r="E89" s="196"/>
      <c r="F89" s="197"/>
      <c r="H89" s="169" t="s">
        <v>141</v>
      </c>
      <c r="I89" s="169"/>
      <c r="J89" s="169"/>
      <c r="K89" s="170"/>
      <c r="L89" s="196"/>
      <c r="M89" s="197"/>
    </row>
    <row r="90" spans="1:13" ht="13.5" thickTop="1"/>
  </sheetData>
  <sheetProtection sheet="1" selectLockedCells="1"/>
  <mergeCells count="178">
    <mergeCell ref="A1:M1"/>
    <mergeCell ref="A3:B3"/>
    <mergeCell ref="C3:E3"/>
    <mergeCell ref="I3:J3"/>
    <mergeCell ref="K3:M3"/>
    <mergeCell ref="A4:B4"/>
    <mergeCell ref="C4:E4"/>
    <mergeCell ref="I4:J4"/>
    <mergeCell ref="K4:M4"/>
    <mergeCell ref="A9:E9"/>
    <mergeCell ref="F9:H9"/>
    <mergeCell ref="I9:K9"/>
    <mergeCell ref="L9:M9"/>
    <mergeCell ref="A10:E10"/>
    <mergeCell ref="F10:H10"/>
    <mergeCell ref="I10:K10"/>
    <mergeCell ref="L10:M10"/>
    <mergeCell ref="C5:E5"/>
    <mergeCell ref="I5:J5"/>
    <mergeCell ref="K5:M5"/>
    <mergeCell ref="C6:E6"/>
    <mergeCell ref="I6:J6"/>
    <mergeCell ref="K6:M6"/>
    <mergeCell ref="A5:B5"/>
    <mergeCell ref="A6:B6"/>
    <mergeCell ref="A13:E13"/>
    <mergeCell ref="F13:H13"/>
    <mergeCell ref="I13:K13"/>
    <mergeCell ref="L13:M13"/>
    <mergeCell ref="A14:E14"/>
    <mergeCell ref="F14:H14"/>
    <mergeCell ref="I14:K14"/>
    <mergeCell ref="L14:M14"/>
    <mergeCell ref="A11:E11"/>
    <mergeCell ref="F11:H11"/>
    <mergeCell ref="I11:K11"/>
    <mergeCell ref="L11:M11"/>
    <mergeCell ref="A12:E12"/>
    <mergeCell ref="F12:H12"/>
    <mergeCell ref="I12:K12"/>
    <mergeCell ref="L12:M12"/>
    <mergeCell ref="A17:E17"/>
    <mergeCell ref="F17:H17"/>
    <mergeCell ref="I17:K17"/>
    <mergeCell ref="L17:M17"/>
    <mergeCell ref="I18:M19"/>
    <mergeCell ref="K26:M26"/>
    <mergeCell ref="K25:M25"/>
    <mergeCell ref="A15:E15"/>
    <mergeCell ref="F15:H15"/>
    <mergeCell ref="I15:K15"/>
    <mergeCell ref="L15:M15"/>
    <mergeCell ref="A16:E16"/>
    <mergeCell ref="F16:H16"/>
    <mergeCell ref="I16:K16"/>
    <mergeCell ref="L16:M16"/>
    <mergeCell ref="E34:F34"/>
    <mergeCell ref="L34:M34"/>
    <mergeCell ref="E35:F35"/>
    <mergeCell ref="L35:M35"/>
    <mergeCell ref="E36:F36"/>
    <mergeCell ref="L36:M36"/>
    <mergeCell ref="A30:M30"/>
    <mergeCell ref="E32:F32"/>
    <mergeCell ref="L32:M32"/>
    <mergeCell ref="E33:F33"/>
    <mergeCell ref="L33:M33"/>
    <mergeCell ref="H31:M31"/>
    <mergeCell ref="A31:F31"/>
    <mergeCell ref="E40:F40"/>
    <mergeCell ref="L40:M40"/>
    <mergeCell ref="E41:F41"/>
    <mergeCell ref="L41:M41"/>
    <mergeCell ref="E42:F42"/>
    <mergeCell ref="L42:M42"/>
    <mergeCell ref="E37:F37"/>
    <mergeCell ref="L37:M37"/>
    <mergeCell ref="E38:F38"/>
    <mergeCell ref="L38:M38"/>
    <mergeCell ref="E39:F39"/>
    <mergeCell ref="L39:M39"/>
    <mergeCell ref="E47:F47"/>
    <mergeCell ref="L47:M47"/>
    <mergeCell ref="E48:F48"/>
    <mergeCell ref="L48:M48"/>
    <mergeCell ref="E49:F49"/>
    <mergeCell ref="L49:M49"/>
    <mergeCell ref="E43:F44"/>
    <mergeCell ref="L43:M44"/>
    <mergeCell ref="A46:F46"/>
    <mergeCell ref="H46:M46"/>
    <mergeCell ref="A43:D43"/>
    <mergeCell ref="A44:D44"/>
    <mergeCell ref="H43:K43"/>
    <mergeCell ref="H44:K44"/>
    <mergeCell ref="E53:F53"/>
    <mergeCell ref="L53:M53"/>
    <mergeCell ref="E54:F54"/>
    <mergeCell ref="L54:M54"/>
    <mergeCell ref="E55:F55"/>
    <mergeCell ref="L55:M55"/>
    <mergeCell ref="E50:F50"/>
    <mergeCell ref="L50:M50"/>
    <mergeCell ref="E51:F51"/>
    <mergeCell ref="L51:M51"/>
    <mergeCell ref="E52:F52"/>
    <mergeCell ref="L52:M52"/>
    <mergeCell ref="A60:M60"/>
    <mergeCell ref="E62:F62"/>
    <mergeCell ref="L62:M62"/>
    <mergeCell ref="E63:F63"/>
    <mergeCell ref="L63:M63"/>
    <mergeCell ref="A61:F61"/>
    <mergeCell ref="H61:M61"/>
    <mergeCell ref="E56:F56"/>
    <mergeCell ref="L56:M56"/>
    <mergeCell ref="E57:F57"/>
    <mergeCell ref="L57:M57"/>
    <mergeCell ref="E58:F59"/>
    <mergeCell ref="L58:M59"/>
    <mergeCell ref="A58:D58"/>
    <mergeCell ref="A59:D59"/>
    <mergeCell ref="H58:K58"/>
    <mergeCell ref="H59:K59"/>
    <mergeCell ref="E67:F67"/>
    <mergeCell ref="L67:M67"/>
    <mergeCell ref="E68:F68"/>
    <mergeCell ref="L68:M68"/>
    <mergeCell ref="E69:F69"/>
    <mergeCell ref="L69:M69"/>
    <mergeCell ref="E64:F64"/>
    <mergeCell ref="L64:M64"/>
    <mergeCell ref="E65:F65"/>
    <mergeCell ref="L65:M65"/>
    <mergeCell ref="E66:F66"/>
    <mergeCell ref="L66:M66"/>
    <mergeCell ref="E70:F70"/>
    <mergeCell ref="L70:M70"/>
    <mergeCell ref="E71:F71"/>
    <mergeCell ref="L71:M71"/>
    <mergeCell ref="E72:F72"/>
    <mergeCell ref="L72:M72"/>
    <mergeCell ref="A73:D73"/>
    <mergeCell ref="A74:D74"/>
    <mergeCell ref="H73:K73"/>
    <mergeCell ref="H74:K74"/>
    <mergeCell ref="E77:F77"/>
    <mergeCell ref="L77:M77"/>
    <mergeCell ref="E78:F78"/>
    <mergeCell ref="L78:M78"/>
    <mergeCell ref="E79:F79"/>
    <mergeCell ref="L79:M79"/>
    <mergeCell ref="E73:F74"/>
    <mergeCell ref="L73:M74"/>
    <mergeCell ref="A76:F76"/>
    <mergeCell ref="H76:M76"/>
    <mergeCell ref="E83:F83"/>
    <mergeCell ref="L83:M83"/>
    <mergeCell ref="E84:F84"/>
    <mergeCell ref="L84:M84"/>
    <mergeCell ref="E85:F85"/>
    <mergeCell ref="L85:M85"/>
    <mergeCell ref="E80:F80"/>
    <mergeCell ref="L80:M80"/>
    <mergeCell ref="E81:F81"/>
    <mergeCell ref="L81:M81"/>
    <mergeCell ref="E82:F82"/>
    <mergeCell ref="L82:M82"/>
    <mergeCell ref="A88:D88"/>
    <mergeCell ref="A89:D89"/>
    <mergeCell ref="H88:K88"/>
    <mergeCell ref="H89:K89"/>
    <mergeCell ref="E86:F86"/>
    <mergeCell ref="L86:M86"/>
    <mergeCell ref="E87:F87"/>
    <mergeCell ref="L87:M87"/>
    <mergeCell ref="E88:F89"/>
    <mergeCell ref="L88:M89"/>
  </mergeCells>
  <conditionalFormatting sqref="E88 I16">
    <cfRule type="expression" dxfId="87" priority="2">
      <formula>ISBLANK($E$78)</formula>
    </cfRule>
    <cfRule type="expression" dxfId="86" priority="17">
      <formula>ISBLANK($E$87)</formula>
    </cfRule>
  </conditionalFormatting>
  <conditionalFormatting sqref="L88 I17">
    <cfRule type="expression" dxfId="85" priority="1">
      <formula>ISBLANK($L$78)</formula>
    </cfRule>
    <cfRule type="expression" dxfId="84" priority="16">
      <formula>ISBLANK($L$87)</formula>
    </cfRule>
  </conditionalFormatting>
  <conditionalFormatting sqref="L73 I15">
    <cfRule type="expression" dxfId="83" priority="3">
      <formula>ISBLANK($L$63)</formula>
    </cfRule>
    <cfRule type="expression" dxfId="82" priority="15">
      <formula>ISBLANK($L$72)</formula>
    </cfRule>
  </conditionalFormatting>
  <conditionalFormatting sqref="E73 I14">
    <cfRule type="expression" dxfId="81" priority="4">
      <formula>ISBLANK($E$63)</formula>
    </cfRule>
    <cfRule type="expression" dxfId="80" priority="14">
      <formula>ISBLANK($E$72)</formula>
    </cfRule>
  </conditionalFormatting>
  <conditionalFormatting sqref="E58 I12">
    <cfRule type="expression" dxfId="79" priority="6">
      <formula>ISBLANK($E$48)</formula>
    </cfRule>
    <cfRule type="expression" dxfId="78" priority="13">
      <formula>ISBLANK($E$57)</formula>
    </cfRule>
  </conditionalFormatting>
  <conditionalFormatting sqref="I13 L58">
    <cfRule type="expression" dxfId="77" priority="12">
      <formula>ISBLANK($L$57)</formula>
    </cfRule>
  </conditionalFormatting>
  <conditionalFormatting sqref="I18:M19">
    <cfRule type="expression" dxfId="76" priority="8">
      <formula>$A$19</formula>
    </cfRule>
  </conditionalFormatting>
  <conditionalFormatting sqref="I10 E43">
    <cfRule type="expression" dxfId="75" priority="9">
      <formula>ISBLANK($E$33)</formula>
    </cfRule>
    <cfRule type="expression" dxfId="74" priority="10">
      <formula>ISBLANK($E$42)</formula>
    </cfRule>
  </conditionalFormatting>
  <conditionalFormatting sqref="L43 I11">
    <cfRule type="expression" dxfId="73" priority="7">
      <formula>ISBLANK($L$33)</formula>
    </cfRule>
    <cfRule type="expression" dxfId="72" priority="11">
      <formula>ISBLANK($L$42)</formula>
    </cfRule>
  </conditionalFormatting>
  <conditionalFormatting sqref="L58 I13">
    <cfRule type="expression" dxfId="71" priority="5">
      <formula>ISBLANK($L$48)</formula>
    </cfRule>
  </conditionalFormatting>
  <pageMargins left="0.78740157499999996" right="0.78740157499999996" top="0.984251969" bottom="0.984251969" header="0.4921259845" footer="0.492125984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0613-B829-4116-8D8F-549C42D20A99}">
  <dimension ref="A1:M183"/>
  <sheetViews>
    <sheetView showGridLines="0" zoomScaleNormal="100" zoomScaleSheetLayoutView="130" workbookViewId="0">
      <selection activeCell="C3" sqref="C3:D3"/>
    </sheetView>
  </sheetViews>
  <sheetFormatPr baseColWidth="10" defaultRowHeight="12.75"/>
  <cols>
    <col min="1" max="2" width="10.140625" style="3" customWidth="1"/>
    <col min="3" max="3" width="12.28515625" style="3" customWidth="1"/>
    <col min="4" max="4" width="10.140625" style="3" customWidth="1"/>
    <col min="5" max="6" width="8.7109375" style="3" customWidth="1"/>
    <col min="7" max="7" width="10.7109375" style="3" customWidth="1"/>
    <col min="8" max="9" width="10.140625" style="3" customWidth="1"/>
    <col min="10" max="10" width="12.28515625" style="3" customWidth="1"/>
    <col min="11" max="11" width="10.140625" style="3" customWidth="1"/>
    <col min="12" max="13" width="8.7109375" style="3" customWidth="1"/>
    <col min="14" max="16384" width="11.42578125" style="3"/>
  </cols>
  <sheetData>
    <row r="1" spans="1:13" s="1" customFormat="1" ht="35.25" customHeight="1">
      <c r="A1" s="173" t="s">
        <v>19</v>
      </c>
      <c r="B1" s="173"/>
      <c r="C1" s="173"/>
      <c r="D1" s="173"/>
      <c r="E1" s="173"/>
      <c r="F1" s="322"/>
      <c r="G1" s="322"/>
      <c r="H1" s="322"/>
      <c r="I1" s="322"/>
      <c r="J1" s="322"/>
      <c r="K1" s="322"/>
      <c r="L1" s="322"/>
      <c r="M1" s="322"/>
    </row>
    <row r="2" spans="1:13" s="22" customFormat="1" ht="5.25" customHeight="1" thickBot="1">
      <c r="A2" s="21"/>
      <c r="B2" s="21"/>
      <c r="C2" s="21"/>
      <c r="D2" s="21"/>
      <c r="E2" s="21"/>
    </row>
    <row r="3" spans="1:13" ht="15" customHeight="1">
      <c r="A3" s="177" t="s">
        <v>74</v>
      </c>
      <c r="B3" s="178"/>
      <c r="C3" s="183"/>
      <c r="D3" s="180"/>
      <c r="E3" s="62"/>
      <c r="F3" s="4"/>
      <c r="G3" s="4"/>
      <c r="H3" s="61"/>
      <c r="I3" s="177" t="s">
        <v>76</v>
      </c>
      <c r="J3" s="178"/>
      <c r="K3" s="179"/>
      <c r="L3" s="179"/>
      <c r="M3" s="180"/>
    </row>
    <row r="4" spans="1:13" ht="15" customHeight="1">
      <c r="A4" s="175" t="s">
        <v>75</v>
      </c>
      <c r="B4" s="176"/>
      <c r="C4" s="323"/>
      <c r="D4" s="324"/>
      <c r="E4" s="25"/>
      <c r="F4" s="4"/>
      <c r="G4" s="4"/>
      <c r="H4" s="4"/>
      <c r="I4" s="175" t="s">
        <v>77</v>
      </c>
      <c r="J4" s="176"/>
      <c r="K4" s="181"/>
      <c r="L4" s="181"/>
      <c r="M4" s="182"/>
    </row>
    <row r="5" spans="1:13" ht="15" customHeight="1" thickBot="1">
      <c r="A5" s="187" t="s">
        <v>142</v>
      </c>
      <c r="B5" s="188"/>
      <c r="C5" s="323"/>
      <c r="D5" s="324"/>
      <c r="E5" s="81"/>
      <c r="F5" s="153"/>
      <c r="G5" s="153"/>
      <c r="H5" s="153"/>
      <c r="I5" s="175" t="s">
        <v>144</v>
      </c>
      <c r="J5" s="176"/>
      <c r="K5" s="181"/>
      <c r="L5" s="181"/>
      <c r="M5" s="182"/>
    </row>
    <row r="6" spans="1:13" ht="15" customHeight="1" thickBot="1">
      <c r="A6" s="189" t="s">
        <v>142</v>
      </c>
      <c r="B6" s="190"/>
      <c r="C6" s="154"/>
      <c r="D6" s="156"/>
      <c r="E6" s="82" t="s">
        <v>11</v>
      </c>
      <c r="F6" s="325" t="s">
        <v>10</v>
      </c>
      <c r="G6" s="325"/>
      <c r="H6" s="325"/>
      <c r="I6" s="185" t="s">
        <v>78</v>
      </c>
      <c r="J6" s="186"/>
      <c r="K6" s="155"/>
      <c r="L6" s="155"/>
      <c r="M6" s="156"/>
    </row>
    <row r="7" spans="1:13" ht="13.5" thickBot="1"/>
    <row r="8" spans="1:13" ht="36.75" customHeight="1" thickBot="1">
      <c r="A8" s="319" t="s">
        <v>1</v>
      </c>
      <c r="B8" s="320"/>
      <c r="C8" s="321"/>
      <c r="D8" s="244" t="s">
        <v>20</v>
      </c>
      <c r="E8" s="249"/>
      <c r="F8" s="211" t="s">
        <v>135</v>
      </c>
      <c r="G8" s="211"/>
      <c r="H8" s="211"/>
      <c r="I8" s="211" t="s">
        <v>136</v>
      </c>
      <c r="J8" s="211"/>
      <c r="K8" s="211"/>
      <c r="L8" s="157" t="s">
        <v>134</v>
      </c>
      <c r="M8" s="158"/>
    </row>
    <row r="9" spans="1:13" ht="15" customHeight="1">
      <c r="A9" s="307" t="s">
        <v>2</v>
      </c>
      <c r="B9" s="308"/>
      <c r="C9" s="309"/>
      <c r="D9" s="314">
        <v>0</v>
      </c>
      <c r="E9" s="315"/>
      <c r="F9" s="216">
        <v>6</v>
      </c>
      <c r="G9" s="216"/>
      <c r="H9" s="217"/>
      <c r="I9" s="212" t="str">
        <f>IF(COUNTA(E33:F42)&gt;0,E43,"")</f>
        <v/>
      </c>
      <c r="J9" s="213"/>
      <c r="K9" s="214"/>
      <c r="L9" s="159" t="str">
        <f>IF(COUNTA(E33:F42)&gt;0,IF(I9&lt;=F9,"JA","NEIN"),"")</f>
        <v/>
      </c>
      <c r="M9" s="160"/>
    </row>
    <row r="10" spans="1:13" ht="15" customHeight="1">
      <c r="A10" s="310"/>
      <c r="B10" s="311"/>
      <c r="C10" s="312"/>
      <c r="D10" s="298">
        <v>12</v>
      </c>
      <c r="E10" s="299"/>
      <c r="F10" s="203">
        <v>9</v>
      </c>
      <c r="G10" s="203"/>
      <c r="H10" s="204"/>
      <c r="I10" s="164" t="str">
        <f>IF(COUNTA(L33:M42)&gt;0,L43,"")</f>
        <v/>
      </c>
      <c r="J10" s="165"/>
      <c r="K10" s="166"/>
      <c r="L10" s="161" t="str">
        <f>IF(COUNTA(L33:M42)&gt;0,IF(I10&lt;=F10,"JA","NEIN"),"")</f>
        <v/>
      </c>
      <c r="M10" s="162"/>
    </row>
    <row r="11" spans="1:13" ht="15" customHeight="1">
      <c r="A11" s="310"/>
      <c r="B11" s="311"/>
      <c r="C11" s="312"/>
      <c r="D11" s="298">
        <v>60</v>
      </c>
      <c r="E11" s="299"/>
      <c r="F11" s="203">
        <v>20</v>
      </c>
      <c r="G11" s="203"/>
      <c r="H11" s="204"/>
      <c r="I11" s="164" t="str">
        <f>IF(COUNTA(E48:F57)&gt;0,E58,"")</f>
        <v/>
      </c>
      <c r="J11" s="165"/>
      <c r="K11" s="166"/>
      <c r="L11" s="161" t="str">
        <f>IF(COUNTA(E48:F57)&gt;0,IF(I11&lt;=F11,"JA","NEIN"),"")</f>
        <v/>
      </c>
      <c r="M11" s="162"/>
    </row>
    <row r="12" spans="1:13" ht="15" customHeight="1">
      <c r="A12" s="310"/>
      <c r="B12" s="311"/>
      <c r="C12" s="312"/>
      <c r="D12" s="298">
        <v>120</v>
      </c>
      <c r="E12" s="299"/>
      <c r="F12" s="203">
        <v>50</v>
      </c>
      <c r="G12" s="203"/>
      <c r="H12" s="204"/>
      <c r="I12" s="164" t="str">
        <f>IF(COUNTA(L48:M57)&gt;0,L58,"")</f>
        <v/>
      </c>
      <c r="J12" s="165"/>
      <c r="K12" s="166"/>
      <c r="L12" s="161" t="str">
        <f>IF(COUNTA(L48:M57)&gt;0,IF(I12&lt;=F12,"JA","NEIN"),"")</f>
        <v/>
      </c>
      <c r="M12" s="162"/>
    </row>
    <row r="13" spans="1:13" ht="15" customHeight="1" thickBot="1">
      <c r="A13" s="272"/>
      <c r="B13" s="313"/>
      <c r="C13" s="273"/>
      <c r="D13" s="300">
        <v>180</v>
      </c>
      <c r="E13" s="301"/>
      <c r="F13" s="237">
        <v>70</v>
      </c>
      <c r="G13" s="237"/>
      <c r="H13" s="238"/>
      <c r="I13" s="239" t="str">
        <f>IF(COUNTA(E63:F72)&gt;0,E73,"")</f>
        <v/>
      </c>
      <c r="J13" s="240"/>
      <c r="K13" s="241"/>
      <c r="L13" s="242" t="str">
        <f>IF(COUNTA(E63:F72)&gt;0,IF(I13&lt;=F13,"JA","NEIN"),"")</f>
        <v/>
      </c>
      <c r="M13" s="316"/>
    </row>
    <row r="14" spans="1:13" ht="15" customHeight="1">
      <c r="A14" s="310" t="s">
        <v>6</v>
      </c>
      <c r="B14" s="311"/>
      <c r="C14" s="312"/>
      <c r="D14" s="317">
        <v>0</v>
      </c>
      <c r="E14" s="318"/>
      <c r="F14" s="302">
        <v>15</v>
      </c>
      <c r="G14" s="302"/>
      <c r="H14" s="303"/>
      <c r="I14" s="304" t="str">
        <f>IF(COUNTA(L63:M72)&gt;0,L73,"")</f>
        <v/>
      </c>
      <c r="J14" s="305"/>
      <c r="K14" s="306"/>
      <c r="L14" s="159" t="str">
        <f>IF(COUNTA(L63:M72)&gt;0,IF(I14&lt;=F14,"JA","NEIN"),"")</f>
        <v/>
      </c>
      <c r="M14" s="160"/>
    </row>
    <row r="15" spans="1:13" ht="15" customHeight="1">
      <c r="A15" s="310"/>
      <c r="B15" s="311"/>
      <c r="C15" s="312"/>
      <c r="D15" s="298">
        <v>12</v>
      </c>
      <c r="E15" s="299"/>
      <c r="F15" s="203">
        <v>25</v>
      </c>
      <c r="G15" s="203"/>
      <c r="H15" s="204"/>
      <c r="I15" s="164" t="str">
        <f>IF(COUNTA(E78:F87)&gt;0,E88,"")</f>
        <v/>
      </c>
      <c r="J15" s="165"/>
      <c r="K15" s="166"/>
      <c r="L15" s="161" t="str">
        <f>IF(COUNTA(E78:F87)&gt;0,IF(I15&lt;=F15,"JA","NEIN"),"")</f>
        <v/>
      </c>
      <c r="M15" s="162"/>
    </row>
    <row r="16" spans="1:13" ht="15" customHeight="1">
      <c r="A16" s="310"/>
      <c r="B16" s="311"/>
      <c r="C16" s="312"/>
      <c r="D16" s="281">
        <v>60</v>
      </c>
      <c r="E16" s="282"/>
      <c r="F16" s="283">
        <v>35</v>
      </c>
      <c r="G16" s="284"/>
      <c r="H16" s="285"/>
      <c r="I16" s="286" t="str">
        <f>IF(COUNTA(L78:M87)&gt;0,L88,"")</f>
        <v/>
      </c>
      <c r="J16" s="287"/>
      <c r="K16" s="288"/>
      <c r="L16" s="289" t="str">
        <f>IF(COUNTA(L78:M87)&gt;0,IF(I16&lt;=F16,"JA","NEIN"),"")</f>
        <v/>
      </c>
      <c r="M16" s="290"/>
    </row>
    <row r="17" spans="1:13" ht="15" customHeight="1">
      <c r="A17" s="310"/>
      <c r="B17" s="311"/>
      <c r="C17" s="312"/>
      <c r="D17" s="291">
        <v>120</v>
      </c>
      <c r="E17" s="292"/>
      <c r="F17" s="291">
        <v>45</v>
      </c>
      <c r="G17" s="293"/>
      <c r="H17" s="294"/>
      <c r="I17" s="295" t="str">
        <f>IF(COUNTA(E94:F103)&gt;0,E104,"")</f>
        <v/>
      </c>
      <c r="J17" s="296"/>
      <c r="K17" s="297"/>
      <c r="L17" s="270" t="str">
        <f>IF(COUNTA(E94:F103)&gt;0,IF(I17&lt;=F17,"JA","NEIN"),"")</f>
        <v/>
      </c>
      <c r="M17" s="271"/>
    </row>
    <row r="18" spans="1:13" ht="15" customHeight="1" thickBot="1">
      <c r="A18" s="272"/>
      <c r="B18" s="313"/>
      <c r="C18" s="273"/>
      <c r="D18" s="272">
        <v>180</v>
      </c>
      <c r="E18" s="273"/>
      <c r="F18" s="274">
        <v>50</v>
      </c>
      <c r="G18" s="274"/>
      <c r="H18" s="275"/>
      <c r="I18" s="276" t="str">
        <f>IF(COUNTA(L94:M103)&gt;0,L104,"")</f>
        <v/>
      </c>
      <c r="J18" s="277"/>
      <c r="K18" s="278"/>
      <c r="L18" s="279" t="str">
        <f>IF(COUNTA(L94:M103)&gt;0,IF(I18&lt;=F18,"JA","NEIN"),"")</f>
        <v/>
      </c>
      <c r="M18" s="280"/>
    </row>
    <row r="19" spans="1:13" ht="15" customHeight="1">
      <c r="A19" s="307" t="s">
        <v>7</v>
      </c>
      <c r="B19" s="308"/>
      <c r="C19" s="309"/>
      <c r="D19" s="314">
        <v>0</v>
      </c>
      <c r="E19" s="315"/>
      <c r="F19" s="216">
        <v>10</v>
      </c>
      <c r="G19" s="216"/>
      <c r="H19" s="217"/>
      <c r="I19" s="212" t="str">
        <f>IF(COUNTA(E109:F118)&gt;0,E119,"")</f>
        <v/>
      </c>
      <c r="J19" s="213"/>
      <c r="K19" s="214"/>
      <c r="L19" s="159" t="str">
        <f>IF(COUNTA(E109:F118)&gt;0,IF(I19&lt;=F19,"JA","NEIN"),"")</f>
        <v/>
      </c>
      <c r="M19" s="160"/>
    </row>
    <row r="20" spans="1:13" ht="15" customHeight="1">
      <c r="A20" s="310"/>
      <c r="B20" s="311"/>
      <c r="C20" s="312"/>
      <c r="D20" s="298">
        <v>12</v>
      </c>
      <c r="E20" s="299"/>
      <c r="F20" s="203">
        <v>20</v>
      </c>
      <c r="G20" s="203"/>
      <c r="H20" s="204"/>
      <c r="I20" s="164" t="str">
        <f>IF(COUNTA(L109:M118)&gt;0,L119,"")</f>
        <v/>
      </c>
      <c r="J20" s="165"/>
      <c r="K20" s="166"/>
      <c r="L20" s="161" t="str">
        <f>IF(COUNTA(L109:M118)&gt;0,IF(I20&lt;=F20,"JA","NEIN"),"")</f>
        <v/>
      </c>
      <c r="M20" s="162"/>
    </row>
    <row r="21" spans="1:13" ht="15" customHeight="1">
      <c r="A21" s="310"/>
      <c r="B21" s="311"/>
      <c r="C21" s="312"/>
      <c r="D21" s="298">
        <v>60</v>
      </c>
      <c r="E21" s="299"/>
      <c r="F21" s="203">
        <v>25</v>
      </c>
      <c r="G21" s="203"/>
      <c r="H21" s="204"/>
      <c r="I21" s="164" t="str">
        <f>IF(COUNTA(E125:F134)&gt;0,E135,"")</f>
        <v/>
      </c>
      <c r="J21" s="165"/>
      <c r="K21" s="166"/>
      <c r="L21" s="161" t="str">
        <f>IF(COUNTA(E125:F134)&gt;0,IF(I21&lt;=F21,"JA","NEIN"),"")</f>
        <v/>
      </c>
      <c r="M21" s="162"/>
    </row>
    <row r="22" spans="1:13" ht="15" customHeight="1">
      <c r="A22" s="310"/>
      <c r="B22" s="311"/>
      <c r="C22" s="312"/>
      <c r="D22" s="298">
        <v>120</v>
      </c>
      <c r="E22" s="299"/>
      <c r="F22" s="203">
        <v>30</v>
      </c>
      <c r="G22" s="203"/>
      <c r="H22" s="204"/>
      <c r="I22" s="164" t="str">
        <f>IF(COUNTA(L125:M134)&gt;0,L135,"")</f>
        <v/>
      </c>
      <c r="J22" s="165"/>
      <c r="K22" s="166"/>
      <c r="L22" s="161" t="str">
        <f>IF(COUNTA(L125:M134)&gt;0,IF(I22&lt;=F22,"JA","NEIN"),"")</f>
        <v/>
      </c>
      <c r="M22" s="162"/>
    </row>
    <row r="23" spans="1:13" ht="15" customHeight="1" thickBot="1">
      <c r="A23" s="272"/>
      <c r="B23" s="313"/>
      <c r="C23" s="273"/>
      <c r="D23" s="300">
        <v>180</v>
      </c>
      <c r="E23" s="301"/>
      <c r="F23" s="237">
        <v>35</v>
      </c>
      <c r="G23" s="237"/>
      <c r="H23" s="238"/>
      <c r="I23" s="239" t="str">
        <f>IF(COUNTA(E140:F149)&gt;0,E150,"")</f>
        <v/>
      </c>
      <c r="J23" s="240"/>
      <c r="K23" s="241"/>
      <c r="L23" s="242" t="str">
        <f>IF(COUNTA(E140:F149)&gt;0,IF(I23&lt;=F23,"JA","NEIN"),"")</f>
        <v/>
      </c>
      <c r="M23" s="316"/>
    </row>
    <row r="24" spans="1:13" ht="15" customHeight="1">
      <c r="A24" s="310" t="s">
        <v>8</v>
      </c>
      <c r="B24" s="311"/>
      <c r="C24" s="312"/>
      <c r="D24" s="317">
        <v>0</v>
      </c>
      <c r="E24" s="318"/>
      <c r="F24" s="302">
        <v>1.7</v>
      </c>
      <c r="G24" s="302"/>
      <c r="H24" s="303"/>
      <c r="I24" s="304" t="str">
        <f>IF(COUNTA(L140:M149)&gt;0,L150,"")</f>
        <v/>
      </c>
      <c r="J24" s="305"/>
      <c r="K24" s="306"/>
      <c r="L24" s="159" t="str">
        <f>IF(COUNTA(L140:M149)&gt;0,IF(I24&lt;=F24,"JA","NEIN"),"")</f>
        <v/>
      </c>
      <c r="M24" s="160"/>
    </row>
    <row r="25" spans="1:13" ht="15" customHeight="1">
      <c r="A25" s="310"/>
      <c r="B25" s="311"/>
      <c r="C25" s="312"/>
      <c r="D25" s="298">
        <v>12</v>
      </c>
      <c r="E25" s="299"/>
      <c r="F25" s="203">
        <v>2.2999999999999998</v>
      </c>
      <c r="G25" s="203"/>
      <c r="H25" s="204"/>
      <c r="I25" s="164" t="str">
        <f>IF(COUNTA(E156:F165)&gt;0,E166,"")</f>
        <v/>
      </c>
      <c r="J25" s="165"/>
      <c r="K25" s="166"/>
      <c r="L25" s="161" t="str">
        <f>IF(COUNTA(E156:F165)&gt;0,IF(I25&lt;=F25,"JA","NEIN"),"")</f>
        <v/>
      </c>
      <c r="M25" s="162"/>
    </row>
    <row r="26" spans="1:13" ht="15" customHeight="1">
      <c r="A26" s="310"/>
      <c r="B26" s="311"/>
      <c r="C26" s="312"/>
      <c r="D26" s="281">
        <v>60</v>
      </c>
      <c r="E26" s="282"/>
      <c r="F26" s="283">
        <v>2.6</v>
      </c>
      <c r="G26" s="284"/>
      <c r="H26" s="285"/>
      <c r="I26" s="286" t="str">
        <f>IF(COUNTA(L156:M165)&gt;0,L166,"")</f>
        <v/>
      </c>
      <c r="J26" s="287"/>
      <c r="K26" s="288"/>
      <c r="L26" s="289" t="str">
        <f>IF(COUNTA(L156:M165)&gt;0,IF(I26&lt;=F26,"JA","NEIN"),"")</f>
        <v/>
      </c>
      <c r="M26" s="290"/>
    </row>
    <row r="27" spans="1:13" ht="15" customHeight="1">
      <c r="A27" s="310"/>
      <c r="B27" s="311"/>
      <c r="C27" s="312"/>
      <c r="D27" s="291">
        <v>120</v>
      </c>
      <c r="E27" s="292"/>
      <c r="F27" s="291">
        <v>3.7</v>
      </c>
      <c r="G27" s="293"/>
      <c r="H27" s="294"/>
      <c r="I27" s="295" t="str">
        <f>IF(COUNTA(E171:F180)&gt;0,E181,"")</f>
        <v/>
      </c>
      <c r="J27" s="296"/>
      <c r="K27" s="297"/>
      <c r="L27" s="270" t="str">
        <f>IF(COUNTA(E171:F180)&gt;0,IF(I27&lt;=F27,"JA","NEIN"),"")</f>
        <v/>
      </c>
      <c r="M27" s="271"/>
    </row>
    <row r="28" spans="1:13" ht="15" customHeight="1" thickBot="1">
      <c r="A28" s="272"/>
      <c r="B28" s="313"/>
      <c r="C28" s="273"/>
      <c r="D28" s="272">
        <v>180</v>
      </c>
      <c r="E28" s="273"/>
      <c r="F28" s="274">
        <v>7.3</v>
      </c>
      <c r="G28" s="274"/>
      <c r="H28" s="275"/>
      <c r="I28" s="276" t="str">
        <f>IF(COUNTA(L171:M180)&gt;0,L181,"")</f>
        <v/>
      </c>
      <c r="J28" s="277"/>
      <c r="K28" s="278"/>
      <c r="L28" s="279" t="str">
        <f>IF(COUNTA(L171:M180)&gt;0,IF(I28&lt;=F28,"JA","NEIN"),"")</f>
        <v/>
      </c>
      <c r="M28" s="280"/>
    </row>
    <row r="29" spans="1:13">
      <c r="A29" s="23" t="b">
        <f>IF(AND(ISBLANK(E33),ISBLANK(L33),ISBLANK(E48),ISBLANK(L48),ISBLANK(E63),ISBLANK(L63),ISBLANK(E78),ISBLANK(L78),ISBLANK(E94),ISBLANK(L94),ISBLANK(E109),ISBLANK(L109),ISBLANK(E125),ISBLANK(L125),ISBLANK(E140),ISBLANK(L140),ISBLANK(E156),ISBLANK(L156),ISBLANK(E171),ISBLANK(L171)),TRUE,FALSE)</f>
        <v>1</v>
      </c>
      <c r="F29" s="269" t="s">
        <v>79</v>
      </c>
      <c r="G29" s="269"/>
      <c r="H29" s="269"/>
      <c r="I29" s="269"/>
      <c r="J29" s="269"/>
      <c r="K29" s="269"/>
      <c r="L29" s="269"/>
      <c r="M29" s="269"/>
    </row>
    <row r="30" spans="1:13" ht="27.75" customHeight="1">
      <c r="A30" s="148" t="s">
        <v>19</v>
      </c>
      <c r="B30" s="148"/>
      <c r="C30" s="148"/>
      <c r="D30" s="148"/>
      <c r="E30" s="148"/>
      <c r="F30" s="148"/>
      <c r="G30" s="148"/>
      <c r="H30" s="148"/>
      <c r="I30" s="148"/>
      <c r="J30" s="148"/>
      <c r="K30" s="148"/>
      <c r="L30" s="148"/>
      <c r="M30" s="148"/>
    </row>
    <row r="31" spans="1:13" ht="15.75" thickBot="1">
      <c r="A31" s="193" t="s">
        <v>21</v>
      </c>
      <c r="B31" s="193"/>
      <c r="C31" s="193"/>
      <c r="D31" s="193"/>
      <c r="E31" s="193"/>
      <c r="F31" s="193"/>
      <c r="H31" s="193" t="s">
        <v>22</v>
      </c>
      <c r="I31" s="193"/>
      <c r="J31" s="193"/>
      <c r="K31" s="193"/>
      <c r="L31" s="193"/>
      <c r="M31" s="193"/>
    </row>
    <row r="32" spans="1:13" ht="26.25" customHeight="1" thickBot="1">
      <c r="A32" s="71" t="s">
        <v>1</v>
      </c>
      <c r="B32" s="71" t="s">
        <v>11</v>
      </c>
      <c r="C32" s="83" t="s">
        <v>20</v>
      </c>
      <c r="D32" s="72" t="s">
        <v>12</v>
      </c>
      <c r="E32" s="149" t="s">
        <v>125</v>
      </c>
      <c r="F32" s="150"/>
      <c r="G32" s="11"/>
      <c r="H32" s="71" t="s">
        <v>1</v>
      </c>
      <c r="I32" s="71" t="s">
        <v>11</v>
      </c>
      <c r="J32" s="83" t="s">
        <v>20</v>
      </c>
      <c r="K32" s="72" t="s">
        <v>12</v>
      </c>
      <c r="L32" s="149" t="s">
        <v>125</v>
      </c>
      <c r="M32" s="150"/>
    </row>
    <row r="33" spans="1:13" ht="14.25">
      <c r="A33" s="73">
        <v>1</v>
      </c>
      <c r="B33" s="76"/>
      <c r="C33" s="77"/>
      <c r="D33" s="77"/>
      <c r="E33" s="151"/>
      <c r="F33" s="151"/>
      <c r="G33" s="12"/>
      <c r="H33" s="73">
        <v>1</v>
      </c>
      <c r="I33" s="76"/>
      <c r="J33" s="77"/>
      <c r="K33" s="77"/>
      <c r="L33" s="146"/>
      <c r="M33" s="147"/>
    </row>
    <row r="34" spans="1:13" ht="14.25">
      <c r="A34" s="74">
        <v>2</v>
      </c>
      <c r="B34" s="76"/>
      <c r="C34" s="78"/>
      <c r="D34" s="78"/>
      <c r="E34" s="152"/>
      <c r="F34" s="152"/>
      <c r="G34" s="12"/>
      <c r="H34" s="74">
        <v>2</v>
      </c>
      <c r="I34" s="76"/>
      <c r="J34" s="78"/>
      <c r="K34" s="78"/>
      <c r="L34" s="144"/>
      <c r="M34" s="145"/>
    </row>
    <row r="35" spans="1:13" ht="14.25">
      <c r="A35" s="74">
        <v>3</v>
      </c>
      <c r="B35" s="76"/>
      <c r="C35" s="78"/>
      <c r="D35" s="78"/>
      <c r="E35" s="152"/>
      <c r="F35" s="152"/>
      <c r="G35" s="12"/>
      <c r="H35" s="74">
        <v>3</v>
      </c>
      <c r="I35" s="76"/>
      <c r="J35" s="78"/>
      <c r="K35" s="78"/>
      <c r="L35" s="144"/>
      <c r="M35" s="145"/>
    </row>
    <row r="36" spans="1:13" ht="14.25">
      <c r="A36" s="74">
        <v>4</v>
      </c>
      <c r="B36" s="76"/>
      <c r="C36" s="78"/>
      <c r="D36" s="78"/>
      <c r="E36" s="152"/>
      <c r="F36" s="152"/>
      <c r="G36" s="12"/>
      <c r="H36" s="74">
        <v>4</v>
      </c>
      <c r="I36" s="76"/>
      <c r="J36" s="78"/>
      <c r="K36" s="78"/>
      <c r="L36" s="144"/>
      <c r="M36" s="145"/>
    </row>
    <row r="37" spans="1:13" ht="14.25">
      <c r="A37" s="74">
        <v>5</v>
      </c>
      <c r="B37" s="76"/>
      <c r="C37" s="78"/>
      <c r="D37" s="78"/>
      <c r="E37" s="152"/>
      <c r="F37" s="152"/>
      <c r="G37" s="12"/>
      <c r="H37" s="74">
        <v>5</v>
      </c>
      <c r="I37" s="76"/>
      <c r="J37" s="78"/>
      <c r="K37" s="78"/>
      <c r="L37" s="144"/>
      <c r="M37" s="145"/>
    </row>
    <row r="38" spans="1:13" ht="14.25">
      <c r="A38" s="74">
        <v>6</v>
      </c>
      <c r="B38" s="76"/>
      <c r="C38" s="78"/>
      <c r="D38" s="78"/>
      <c r="E38" s="152"/>
      <c r="F38" s="152"/>
      <c r="G38" s="12"/>
      <c r="H38" s="74">
        <v>6</v>
      </c>
      <c r="I38" s="76"/>
      <c r="J38" s="78"/>
      <c r="K38" s="78"/>
      <c r="L38" s="144"/>
      <c r="M38" s="145"/>
    </row>
    <row r="39" spans="1:13" ht="14.25">
      <c r="A39" s="74">
        <v>7</v>
      </c>
      <c r="B39" s="76"/>
      <c r="C39" s="78"/>
      <c r="D39" s="78"/>
      <c r="E39" s="152"/>
      <c r="F39" s="152"/>
      <c r="G39" s="12"/>
      <c r="H39" s="74">
        <v>7</v>
      </c>
      <c r="I39" s="76"/>
      <c r="J39" s="78"/>
      <c r="K39" s="78"/>
      <c r="L39" s="144"/>
      <c r="M39" s="145"/>
    </row>
    <row r="40" spans="1:13" ht="14.25">
      <c r="A40" s="74">
        <v>8</v>
      </c>
      <c r="B40" s="76"/>
      <c r="C40" s="78"/>
      <c r="D40" s="78"/>
      <c r="E40" s="152"/>
      <c r="F40" s="152"/>
      <c r="G40" s="12"/>
      <c r="H40" s="74">
        <v>8</v>
      </c>
      <c r="I40" s="76"/>
      <c r="J40" s="78"/>
      <c r="K40" s="78"/>
      <c r="L40" s="144"/>
      <c r="M40" s="145"/>
    </row>
    <row r="41" spans="1:13" ht="14.25">
      <c r="A41" s="74">
        <v>9</v>
      </c>
      <c r="B41" s="76"/>
      <c r="C41" s="78"/>
      <c r="D41" s="78"/>
      <c r="E41" s="152"/>
      <c r="F41" s="152"/>
      <c r="G41" s="12"/>
      <c r="H41" s="74">
        <v>9</v>
      </c>
      <c r="I41" s="76"/>
      <c r="J41" s="78"/>
      <c r="K41" s="78"/>
      <c r="L41" s="144"/>
      <c r="M41" s="145"/>
    </row>
    <row r="42" spans="1:13" ht="14.25" customHeight="1" thickBot="1">
      <c r="A42" s="75">
        <v>10</v>
      </c>
      <c r="B42" s="79"/>
      <c r="C42" s="80"/>
      <c r="D42" s="80"/>
      <c r="E42" s="198"/>
      <c r="F42" s="198"/>
      <c r="G42" s="12"/>
      <c r="H42" s="75">
        <v>10</v>
      </c>
      <c r="I42" s="79"/>
      <c r="J42" s="80"/>
      <c r="K42" s="80"/>
      <c r="L42" s="167"/>
      <c r="M42" s="168"/>
    </row>
    <row r="43" spans="1:13" ht="12" customHeight="1" thickTop="1">
      <c r="A43" s="171" t="s">
        <v>140</v>
      </c>
      <c r="B43" s="171"/>
      <c r="C43" s="171"/>
      <c r="D43" s="172"/>
      <c r="E43" s="194" t="str">
        <f>IF(COUNTA(E33:F42)&gt;0,AVERAGE(E33:F42),"")</f>
        <v/>
      </c>
      <c r="F43" s="195"/>
      <c r="H43" s="171" t="s">
        <v>140</v>
      </c>
      <c r="I43" s="171"/>
      <c r="J43" s="171"/>
      <c r="K43" s="172"/>
      <c r="L43" s="194" t="str">
        <f>IF(COUNTA(L33:M42)&gt;0,AVERAGE(L33:M42),"")</f>
        <v/>
      </c>
      <c r="M43" s="195"/>
    </row>
    <row r="44" spans="1:13" ht="12" customHeight="1" thickBot="1">
      <c r="A44" s="169" t="s">
        <v>141</v>
      </c>
      <c r="B44" s="169"/>
      <c r="C44" s="169"/>
      <c r="D44" s="170"/>
      <c r="E44" s="196"/>
      <c r="F44" s="197"/>
      <c r="H44" s="169" t="s">
        <v>141</v>
      </c>
      <c r="I44" s="169"/>
      <c r="J44" s="169"/>
      <c r="K44" s="170"/>
      <c r="L44" s="196"/>
      <c r="M44" s="197"/>
    </row>
    <row r="45" spans="1:13" ht="13.5" thickTop="1"/>
    <row r="46" spans="1:13" ht="15.75" thickBot="1">
      <c r="A46" s="193" t="s">
        <v>23</v>
      </c>
      <c r="B46" s="193"/>
      <c r="C46" s="193"/>
      <c r="D46" s="193"/>
      <c r="E46" s="193"/>
      <c r="F46" s="193"/>
      <c r="H46" s="193" t="s">
        <v>24</v>
      </c>
      <c r="I46" s="193"/>
      <c r="J46" s="193"/>
      <c r="K46" s="193"/>
      <c r="L46" s="193"/>
      <c r="M46" s="193"/>
    </row>
    <row r="47" spans="1:13" ht="26.25" customHeight="1" thickBot="1">
      <c r="A47" s="71" t="s">
        <v>1</v>
      </c>
      <c r="B47" s="71" t="s">
        <v>11</v>
      </c>
      <c r="C47" s="83" t="s">
        <v>20</v>
      </c>
      <c r="D47" s="72" t="s">
        <v>12</v>
      </c>
      <c r="E47" s="149" t="s">
        <v>125</v>
      </c>
      <c r="F47" s="150"/>
      <c r="H47" s="71" t="s">
        <v>1</v>
      </c>
      <c r="I47" s="71" t="s">
        <v>11</v>
      </c>
      <c r="J47" s="83" t="s">
        <v>20</v>
      </c>
      <c r="K47" s="72" t="s">
        <v>12</v>
      </c>
      <c r="L47" s="149" t="s">
        <v>125</v>
      </c>
      <c r="M47" s="150"/>
    </row>
    <row r="48" spans="1:13" ht="14.25">
      <c r="A48" s="73">
        <v>1</v>
      </c>
      <c r="B48" s="76"/>
      <c r="C48" s="77"/>
      <c r="D48" s="77"/>
      <c r="E48" s="151"/>
      <c r="F48" s="151"/>
      <c r="H48" s="73">
        <v>1</v>
      </c>
      <c r="I48" s="76"/>
      <c r="J48" s="77"/>
      <c r="K48" s="77"/>
      <c r="L48" s="146"/>
      <c r="M48" s="147"/>
    </row>
    <row r="49" spans="1:13" ht="14.25">
      <c r="A49" s="74">
        <v>2</v>
      </c>
      <c r="B49" s="76"/>
      <c r="C49" s="78"/>
      <c r="D49" s="78"/>
      <c r="E49" s="152"/>
      <c r="F49" s="152"/>
      <c r="H49" s="74">
        <v>2</v>
      </c>
      <c r="I49" s="76"/>
      <c r="J49" s="78"/>
      <c r="K49" s="78"/>
      <c r="L49" s="144"/>
      <c r="M49" s="145"/>
    </row>
    <row r="50" spans="1:13" ht="14.25">
      <c r="A50" s="74">
        <v>3</v>
      </c>
      <c r="B50" s="76"/>
      <c r="C50" s="78"/>
      <c r="D50" s="78"/>
      <c r="E50" s="152"/>
      <c r="F50" s="152"/>
      <c r="H50" s="74">
        <v>3</v>
      </c>
      <c r="I50" s="76"/>
      <c r="J50" s="78"/>
      <c r="K50" s="78"/>
      <c r="L50" s="144"/>
      <c r="M50" s="145"/>
    </row>
    <row r="51" spans="1:13" ht="14.25">
      <c r="A51" s="74">
        <v>4</v>
      </c>
      <c r="B51" s="76"/>
      <c r="C51" s="78"/>
      <c r="D51" s="78"/>
      <c r="E51" s="152"/>
      <c r="F51" s="152"/>
      <c r="H51" s="74">
        <v>4</v>
      </c>
      <c r="I51" s="76"/>
      <c r="J51" s="78"/>
      <c r="K51" s="78"/>
      <c r="L51" s="144"/>
      <c r="M51" s="145"/>
    </row>
    <row r="52" spans="1:13" ht="14.25">
      <c r="A52" s="74">
        <v>5</v>
      </c>
      <c r="B52" s="76"/>
      <c r="C52" s="78"/>
      <c r="D52" s="78"/>
      <c r="E52" s="152"/>
      <c r="F52" s="152"/>
      <c r="H52" s="74">
        <v>5</v>
      </c>
      <c r="I52" s="76"/>
      <c r="J52" s="78"/>
      <c r="K52" s="78"/>
      <c r="L52" s="144"/>
      <c r="M52" s="145"/>
    </row>
    <row r="53" spans="1:13" ht="14.25">
      <c r="A53" s="74">
        <v>6</v>
      </c>
      <c r="B53" s="76"/>
      <c r="C53" s="78"/>
      <c r="D53" s="78"/>
      <c r="E53" s="152"/>
      <c r="F53" s="152"/>
      <c r="H53" s="74">
        <v>6</v>
      </c>
      <c r="I53" s="76"/>
      <c r="J53" s="78"/>
      <c r="K53" s="78"/>
      <c r="L53" s="144"/>
      <c r="M53" s="145"/>
    </row>
    <row r="54" spans="1:13" ht="14.25">
      <c r="A54" s="74">
        <v>7</v>
      </c>
      <c r="B54" s="76"/>
      <c r="C54" s="78"/>
      <c r="D54" s="78"/>
      <c r="E54" s="152"/>
      <c r="F54" s="152"/>
      <c r="H54" s="74">
        <v>7</v>
      </c>
      <c r="I54" s="76"/>
      <c r="J54" s="78"/>
      <c r="K54" s="78"/>
      <c r="L54" s="144"/>
      <c r="M54" s="145"/>
    </row>
    <row r="55" spans="1:13" ht="14.25">
      <c r="A55" s="74">
        <v>8</v>
      </c>
      <c r="B55" s="76"/>
      <c r="C55" s="78"/>
      <c r="D55" s="78"/>
      <c r="E55" s="152"/>
      <c r="F55" s="152"/>
      <c r="H55" s="74">
        <v>8</v>
      </c>
      <c r="I55" s="76"/>
      <c r="J55" s="78"/>
      <c r="K55" s="78"/>
      <c r="L55" s="144"/>
      <c r="M55" s="145"/>
    </row>
    <row r="56" spans="1:13" ht="14.25">
      <c r="A56" s="74">
        <v>9</v>
      </c>
      <c r="B56" s="76"/>
      <c r="C56" s="78"/>
      <c r="D56" s="78"/>
      <c r="E56" s="152"/>
      <c r="F56" s="152"/>
      <c r="H56" s="74">
        <v>9</v>
      </c>
      <c r="I56" s="76"/>
      <c r="J56" s="78"/>
      <c r="K56" s="78"/>
      <c r="L56" s="144"/>
      <c r="M56" s="145"/>
    </row>
    <row r="57" spans="1:13" ht="14.25" customHeight="1" thickBot="1">
      <c r="A57" s="75">
        <v>10</v>
      </c>
      <c r="B57" s="79"/>
      <c r="C57" s="80"/>
      <c r="D57" s="80"/>
      <c r="E57" s="199"/>
      <c r="F57" s="199"/>
      <c r="H57" s="75">
        <v>10</v>
      </c>
      <c r="I57" s="79"/>
      <c r="J57" s="80"/>
      <c r="K57" s="80"/>
      <c r="L57" s="167"/>
      <c r="M57" s="168"/>
    </row>
    <row r="58" spans="1:13" ht="12" customHeight="1" thickTop="1">
      <c r="A58" s="171" t="s">
        <v>140</v>
      </c>
      <c r="B58" s="171"/>
      <c r="C58" s="171"/>
      <c r="D58" s="172"/>
      <c r="E58" s="194" t="str">
        <f>IF(COUNTA(E48:F57)&gt;0,AVERAGE(E48:F57),"")</f>
        <v/>
      </c>
      <c r="F58" s="195"/>
      <c r="H58" s="171" t="s">
        <v>140</v>
      </c>
      <c r="I58" s="171"/>
      <c r="J58" s="171"/>
      <c r="K58" s="172"/>
      <c r="L58" s="194" t="str">
        <f>IF(COUNTA(L48:M57)&gt;0,AVERAGE(L48:M57),"")</f>
        <v/>
      </c>
      <c r="M58" s="195"/>
    </row>
    <row r="59" spans="1:13" ht="12" customHeight="1" thickBot="1">
      <c r="A59" s="169" t="s">
        <v>141</v>
      </c>
      <c r="B59" s="169"/>
      <c r="C59" s="169"/>
      <c r="D59" s="170"/>
      <c r="E59" s="196"/>
      <c r="F59" s="197"/>
      <c r="H59" s="169" t="s">
        <v>141</v>
      </c>
      <c r="I59" s="169"/>
      <c r="J59" s="169"/>
      <c r="K59" s="170"/>
      <c r="L59" s="196"/>
      <c r="M59" s="197"/>
    </row>
    <row r="60" spans="1:13" ht="25.5" customHeight="1" thickTop="1">
      <c r="A60" s="148" t="s">
        <v>19</v>
      </c>
      <c r="B60" s="148"/>
      <c r="C60" s="148"/>
      <c r="D60" s="148"/>
      <c r="E60" s="148"/>
      <c r="F60" s="148"/>
      <c r="G60" s="148"/>
      <c r="H60" s="148"/>
      <c r="I60" s="148"/>
      <c r="J60" s="148"/>
      <c r="K60" s="148"/>
      <c r="L60" s="148"/>
      <c r="M60" s="148"/>
    </row>
    <row r="61" spans="1:13" ht="15.75" thickBot="1">
      <c r="A61" s="193" t="s">
        <v>25</v>
      </c>
      <c r="B61" s="193"/>
      <c r="C61" s="193"/>
      <c r="D61" s="193"/>
      <c r="E61" s="193"/>
      <c r="F61" s="193"/>
      <c r="H61" s="193" t="s">
        <v>69</v>
      </c>
      <c r="I61" s="193"/>
      <c r="J61" s="193"/>
      <c r="K61" s="193"/>
      <c r="L61" s="193"/>
      <c r="M61" s="193"/>
    </row>
    <row r="62" spans="1:13" ht="30" customHeight="1" thickBot="1">
      <c r="A62" s="71" t="s">
        <v>1</v>
      </c>
      <c r="B62" s="71" t="s">
        <v>11</v>
      </c>
      <c r="C62" s="83" t="s">
        <v>20</v>
      </c>
      <c r="D62" s="72" t="s">
        <v>12</v>
      </c>
      <c r="E62" s="149" t="s">
        <v>125</v>
      </c>
      <c r="F62" s="150"/>
      <c r="G62" s="11"/>
      <c r="H62" s="71" t="s">
        <v>1</v>
      </c>
      <c r="I62" s="71" t="s">
        <v>11</v>
      </c>
      <c r="J62" s="83" t="s">
        <v>20</v>
      </c>
      <c r="K62" s="72" t="s">
        <v>12</v>
      </c>
      <c r="L62" s="149" t="s">
        <v>125</v>
      </c>
      <c r="M62" s="150"/>
    </row>
    <row r="63" spans="1:13" ht="14.25">
      <c r="A63" s="73">
        <v>1</v>
      </c>
      <c r="B63" s="76"/>
      <c r="C63" s="77"/>
      <c r="D63" s="77"/>
      <c r="E63" s="151"/>
      <c r="F63" s="151"/>
      <c r="G63" s="12"/>
      <c r="H63" s="73">
        <v>1</v>
      </c>
      <c r="I63" s="76"/>
      <c r="J63" s="77"/>
      <c r="K63" s="77"/>
      <c r="L63" s="146"/>
      <c r="M63" s="147"/>
    </row>
    <row r="64" spans="1:13" ht="14.25">
      <c r="A64" s="74">
        <v>2</v>
      </c>
      <c r="B64" s="76"/>
      <c r="C64" s="78"/>
      <c r="D64" s="78"/>
      <c r="E64" s="152"/>
      <c r="F64" s="152"/>
      <c r="G64" s="12"/>
      <c r="H64" s="74">
        <v>2</v>
      </c>
      <c r="I64" s="76"/>
      <c r="J64" s="78"/>
      <c r="K64" s="78"/>
      <c r="L64" s="144"/>
      <c r="M64" s="145"/>
    </row>
    <row r="65" spans="1:13" ht="14.25">
      <c r="A65" s="74">
        <v>3</v>
      </c>
      <c r="B65" s="76"/>
      <c r="C65" s="78"/>
      <c r="D65" s="78"/>
      <c r="E65" s="152"/>
      <c r="F65" s="152"/>
      <c r="G65" s="12"/>
      <c r="H65" s="74">
        <v>3</v>
      </c>
      <c r="I65" s="76"/>
      <c r="J65" s="78"/>
      <c r="K65" s="78"/>
      <c r="L65" s="144"/>
      <c r="M65" s="145"/>
    </row>
    <row r="66" spans="1:13" ht="14.25">
      <c r="A66" s="74">
        <v>4</v>
      </c>
      <c r="B66" s="76"/>
      <c r="C66" s="78"/>
      <c r="D66" s="78"/>
      <c r="E66" s="152"/>
      <c r="F66" s="152"/>
      <c r="G66" s="12"/>
      <c r="H66" s="74">
        <v>4</v>
      </c>
      <c r="I66" s="76"/>
      <c r="J66" s="78"/>
      <c r="K66" s="78"/>
      <c r="L66" s="144"/>
      <c r="M66" s="145"/>
    </row>
    <row r="67" spans="1:13" ht="14.25">
      <c r="A67" s="74">
        <v>5</v>
      </c>
      <c r="B67" s="76"/>
      <c r="C67" s="78"/>
      <c r="D67" s="78"/>
      <c r="E67" s="152"/>
      <c r="F67" s="152"/>
      <c r="G67" s="12"/>
      <c r="H67" s="74">
        <v>5</v>
      </c>
      <c r="I67" s="76"/>
      <c r="J67" s="78"/>
      <c r="K67" s="78"/>
      <c r="L67" s="144"/>
      <c r="M67" s="145"/>
    </row>
    <row r="68" spans="1:13" ht="14.25">
      <c r="A68" s="74">
        <v>6</v>
      </c>
      <c r="B68" s="76"/>
      <c r="C68" s="78"/>
      <c r="D68" s="78"/>
      <c r="E68" s="152"/>
      <c r="F68" s="152"/>
      <c r="G68" s="12"/>
      <c r="H68" s="74">
        <v>6</v>
      </c>
      <c r="I68" s="76"/>
      <c r="J68" s="78"/>
      <c r="K68" s="78"/>
      <c r="L68" s="144"/>
      <c r="M68" s="145"/>
    </row>
    <row r="69" spans="1:13" ht="14.25">
      <c r="A69" s="74">
        <v>7</v>
      </c>
      <c r="B69" s="76"/>
      <c r="C69" s="78"/>
      <c r="D69" s="78"/>
      <c r="E69" s="152"/>
      <c r="F69" s="152"/>
      <c r="G69" s="12"/>
      <c r="H69" s="74">
        <v>7</v>
      </c>
      <c r="I69" s="76"/>
      <c r="J69" s="78"/>
      <c r="K69" s="78"/>
      <c r="L69" s="144"/>
      <c r="M69" s="145"/>
    </row>
    <row r="70" spans="1:13" ht="14.25">
      <c r="A70" s="74">
        <v>8</v>
      </c>
      <c r="B70" s="76"/>
      <c r="C70" s="78"/>
      <c r="D70" s="78"/>
      <c r="E70" s="152"/>
      <c r="F70" s="152"/>
      <c r="G70" s="12"/>
      <c r="H70" s="74">
        <v>8</v>
      </c>
      <c r="I70" s="76"/>
      <c r="J70" s="78"/>
      <c r="K70" s="78"/>
      <c r="L70" s="144"/>
      <c r="M70" s="145"/>
    </row>
    <row r="71" spans="1:13" ht="14.25">
      <c r="A71" s="74">
        <v>9</v>
      </c>
      <c r="B71" s="76"/>
      <c r="C71" s="78"/>
      <c r="D71" s="78"/>
      <c r="E71" s="152"/>
      <c r="F71" s="152"/>
      <c r="G71" s="12"/>
      <c r="H71" s="74">
        <v>9</v>
      </c>
      <c r="I71" s="76"/>
      <c r="J71" s="78"/>
      <c r="K71" s="78"/>
      <c r="L71" s="144"/>
      <c r="M71" s="145"/>
    </row>
    <row r="72" spans="1:13" ht="14.25" customHeight="1" thickBot="1">
      <c r="A72" s="75">
        <v>10</v>
      </c>
      <c r="B72" s="79"/>
      <c r="C72" s="80"/>
      <c r="D72" s="80"/>
      <c r="E72" s="198"/>
      <c r="F72" s="198"/>
      <c r="G72" s="12"/>
      <c r="H72" s="75">
        <v>10</v>
      </c>
      <c r="I72" s="79"/>
      <c r="J72" s="80"/>
      <c r="K72" s="80"/>
      <c r="L72" s="167"/>
      <c r="M72" s="168"/>
    </row>
    <row r="73" spans="1:13" ht="12" customHeight="1" thickTop="1">
      <c r="A73" s="171" t="s">
        <v>140</v>
      </c>
      <c r="B73" s="171"/>
      <c r="C73" s="171"/>
      <c r="D73" s="172"/>
      <c r="E73" s="194" t="str">
        <f>IF(COUNTA(E63:F72)&gt;0,AVERAGE(E63:F72),"")</f>
        <v/>
      </c>
      <c r="F73" s="195"/>
      <c r="H73" s="171" t="s">
        <v>140</v>
      </c>
      <c r="I73" s="171"/>
      <c r="J73" s="171"/>
      <c r="K73" s="172"/>
      <c r="L73" s="194" t="str">
        <f>IF(COUNTA(L63:M72)&gt;0,AVERAGE(L63:M72),"")</f>
        <v/>
      </c>
      <c r="M73" s="195"/>
    </row>
    <row r="74" spans="1:13" ht="12" customHeight="1" thickBot="1">
      <c r="A74" s="169" t="s">
        <v>141</v>
      </c>
      <c r="B74" s="169"/>
      <c r="C74" s="169"/>
      <c r="D74" s="170"/>
      <c r="E74" s="196"/>
      <c r="F74" s="197"/>
      <c r="H74" s="169" t="s">
        <v>141</v>
      </c>
      <c r="I74" s="169"/>
      <c r="J74" s="169"/>
      <c r="K74" s="170"/>
      <c r="L74" s="196"/>
      <c r="M74" s="197"/>
    </row>
    <row r="75" spans="1:13" ht="13.5" thickTop="1"/>
    <row r="76" spans="1:13" ht="15.75" thickBot="1">
      <c r="A76" s="193" t="s">
        <v>71</v>
      </c>
      <c r="B76" s="193"/>
      <c r="C76" s="193"/>
      <c r="D76" s="193"/>
      <c r="E76" s="193"/>
      <c r="F76" s="193"/>
      <c r="H76" s="193" t="s">
        <v>70</v>
      </c>
      <c r="I76" s="193"/>
      <c r="J76" s="193"/>
      <c r="K76" s="193"/>
      <c r="L76" s="193"/>
      <c r="M76" s="193"/>
    </row>
    <row r="77" spans="1:13" ht="30" customHeight="1" thickBot="1">
      <c r="A77" s="71" t="s">
        <v>1</v>
      </c>
      <c r="B77" s="71" t="s">
        <v>11</v>
      </c>
      <c r="C77" s="83" t="s">
        <v>20</v>
      </c>
      <c r="D77" s="72" t="s">
        <v>12</v>
      </c>
      <c r="E77" s="149" t="s">
        <v>125</v>
      </c>
      <c r="F77" s="150"/>
      <c r="H77" s="71" t="s">
        <v>1</v>
      </c>
      <c r="I77" s="71" t="s">
        <v>11</v>
      </c>
      <c r="J77" s="83" t="s">
        <v>20</v>
      </c>
      <c r="K77" s="72" t="s">
        <v>12</v>
      </c>
      <c r="L77" s="149" t="s">
        <v>125</v>
      </c>
      <c r="M77" s="150"/>
    </row>
    <row r="78" spans="1:13" ht="14.25">
      <c r="A78" s="73">
        <v>1</v>
      </c>
      <c r="B78" s="76"/>
      <c r="C78" s="77"/>
      <c r="D78" s="77"/>
      <c r="E78" s="151"/>
      <c r="F78" s="151"/>
      <c r="H78" s="73">
        <v>1</v>
      </c>
      <c r="I78" s="76"/>
      <c r="J78" s="77"/>
      <c r="K78" s="77"/>
      <c r="L78" s="146"/>
      <c r="M78" s="147"/>
    </row>
    <row r="79" spans="1:13" ht="14.25">
      <c r="A79" s="74">
        <v>2</v>
      </c>
      <c r="B79" s="76"/>
      <c r="C79" s="78"/>
      <c r="D79" s="78"/>
      <c r="E79" s="152"/>
      <c r="F79" s="152"/>
      <c r="H79" s="74">
        <v>2</v>
      </c>
      <c r="I79" s="76"/>
      <c r="J79" s="78"/>
      <c r="K79" s="78"/>
      <c r="L79" s="144"/>
      <c r="M79" s="145"/>
    </row>
    <row r="80" spans="1:13" ht="14.25">
      <c r="A80" s="74">
        <v>3</v>
      </c>
      <c r="B80" s="76"/>
      <c r="C80" s="78"/>
      <c r="D80" s="78"/>
      <c r="E80" s="152"/>
      <c r="F80" s="152"/>
      <c r="H80" s="74">
        <v>3</v>
      </c>
      <c r="I80" s="76"/>
      <c r="J80" s="78"/>
      <c r="K80" s="78"/>
      <c r="L80" s="144"/>
      <c r="M80" s="145"/>
    </row>
    <row r="81" spans="1:13" ht="14.25">
      <c r="A81" s="74">
        <v>4</v>
      </c>
      <c r="B81" s="76"/>
      <c r="C81" s="78"/>
      <c r="D81" s="78"/>
      <c r="E81" s="152"/>
      <c r="F81" s="152"/>
      <c r="H81" s="74">
        <v>4</v>
      </c>
      <c r="I81" s="76"/>
      <c r="J81" s="78"/>
      <c r="K81" s="78"/>
      <c r="L81" s="144"/>
      <c r="M81" s="145"/>
    </row>
    <row r="82" spans="1:13" ht="14.25">
      <c r="A82" s="74">
        <v>5</v>
      </c>
      <c r="B82" s="76"/>
      <c r="C82" s="78"/>
      <c r="D82" s="78"/>
      <c r="E82" s="152"/>
      <c r="F82" s="152"/>
      <c r="H82" s="74">
        <v>5</v>
      </c>
      <c r="I82" s="76"/>
      <c r="J82" s="78"/>
      <c r="K82" s="78"/>
      <c r="L82" s="144"/>
      <c r="M82" s="145"/>
    </row>
    <row r="83" spans="1:13" ht="14.25">
      <c r="A83" s="74">
        <v>6</v>
      </c>
      <c r="B83" s="76"/>
      <c r="C83" s="78"/>
      <c r="D83" s="78"/>
      <c r="E83" s="152"/>
      <c r="F83" s="152"/>
      <c r="H83" s="74">
        <v>6</v>
      </c>
      <c r="I83" s="76"/>
      <c r="J83" s="78"/>
      <c r="K83" s="78"/>
      <c r="L83" s="144"/>
      <c r="M83" s="145"/>
    </row>
    <row r="84" spans="1:13" ht="14.25">
      <c r="A84" s="74">
        <v>7</v>
      </c>
      <c r="B84" s="76"/>
      <c r="C84" s="78"/>
      <c r="D84" s="78"/>
      <c r="E84" s="152"/>
      <c r="F84" s="152"/>
      <c r="H84" s="74">
        <v>7</v>
      </c>
      <c r="I84" s="76"/>
      <c r="J84" s="78"/>
      <c r="K84" s="78"/>
      <c r="L84" s="144"/>
      <c r="M84" s="145"/>
    </row>
    <row r="85" spans="1:13" ht="14.25">
      <c r="A85" s="74">
        <v>8</v>
      </c>
      <c r="B85" s="76"/>
      <c r="C85" s="78"/>
      <c r="D85" s="78"/>
      <c r="E85" s="152"/>
      <c r="F85" s="152"/>
      <c r="H85" s="74">
        <v>8</v>
      </c>
      <c r="I85" s="76"/>
      <c r="J85" s="78"/>
      <c r="K85" s="78"/>
      <c r="L85" s="144"/>
      <c r="M85" s="145"/>
    </row>
    <row r="86" spans="1:13" ht="14.25">
      <c r="A86" s="74">
        <v>9</v>
      </c>
      <c r="B86" s="76"/>
      <c r="C86" s="78"/>
      <c r="D86" s="78"/>
      <c r="E86" s="152"/>
      <c r="F86" s="152"/>
      <c r="H86" s="74">
        <v>9</v>
      </c>
      <c r="I86" s="76"/>
      <c r="J86" s="78"/>
      <c r="K86" s="78"/>
      <c r="L86" s="144"/>
      <c r="M86" s="145"/>
    </row>
    <row r="87" spans="1:13" ht="14.25" customHeight="1" thickBot="1">
      <c r="A87" s="75">
        <v>10</v>
      </c>
      <c r="B87" s="79"/>
      <c r="C87" s="80"/>
      <c r="D87" s="80"/>
      <c r="E87" s="199"/>
      <c r="F87" s="199"/>
      <c r="H87" s="75">
        <v>10</v>
      </c>
      <c r="I87" s="79"/>
      <c r="J87" s="80"/>
      <c r="K87" s="80"/>
      <c r="L87" s="167"/>
      <c r="M87" s="168"/>
    </row>
    <row r="88" spans="1:13" ht="12" customHeight="1" thickTop="1">
      <c r="A88" s="171" t="s">
        <v>140</v>
      </c>
      <c r="B88" s="171"/>
      <c r="C88" s="171"/>
      <c r="D88" s="172"/>
      <c r="E88" s="194" t="str">
        <f>IF(COUNTA(E78:F87)&gt;0,AVERAGE(E78:F87),"")</f>
        <v/>
      </c>
      <c r="F88" s="195"/>
      <c r="H88" s="171" t="s">
        <v>140</v>
      </c>
      <c r="I88" s="171"/>
      <c r="J88" s="171"/>
      <c r="K88" s="172"/>
      <c r="L88" s="194" t="str">
        <f>IF(COUNTA(L78:M87)&gt;0,AVERAGE(L78:M87),"")</f>
        <v/>
      </c>
      <c r="M88" s="195"/>
    </row>
    <row r="89" spans="1:13" ht="12" customHeight="1" thickBot="1">
      <c r="A89" s="169" t="s">
        <v>141</v>
      </c>
      <c r="B89" s="169"/>
      <c r="C89" s="169"/>
      <c r="D89" s="170"/>
      <c r="E89" s="196"/>
      <c r="F89" s="197"/>
      <c r="H89" s="169" t="s">
        <v>141</v>
      </c>
      <c r="I89" s="169"/>
      <c r="J89" s="169"/>
      <c r="K89" s="170"/>
      <c r="L89" s="196"/>
      <c r="M89" s="197"/>
    </row>
    <row r="90" spans="1:13" ht="6" customHeight="1" thickTop="1"/>
    <row r="91" spans="1:13" ht="26.25" customHeight="1">
      <c r="A91" s="148" t="s">
        <v>19</v>
      </c>
      <c r="B91" s="148"/>
      <c r="C91" s="148"/>
      <c r="D91" s="148"/>
      <c r="E91" s="148"/>
      <c r="F91" s="148"/>
      <c r="G91" s="148"/>
      <c r="H91" s="148"/>
      <c r="I91" s="148"/>
      <c r="J91" s="148"/>
      <c r="K91" s="148"/>
      <c r="L91" s="148"/>
      <c r="M91" s="148"/>
    </row>
    <row r="92" spans="1:13" ht="15.75" thickBot="1">
      <c r="A92" s="193" t="s">
        <v>72</v>
      </c>
      <c r="B92" s="193"/>
      <c r="C92" s="193"/>
      <c r="D92" s="193"/>
      <c r="E92" s="193"/>
      <c r="F92" s="193"/>
      <c r="H92" s="193" t="s">
        <v>73</v>
      </c>
      <c r="I92" s="193"/>
      <c r="J92" s="193"/>
      <c r="K92" s="193"/>
      <c r="L92" s="193"/>
      <c r="M92" s="193"/>
    </row>
    <row r="93" spans="1:13" ht="30" customHeight="1" thickBot="1">
      <c r="A93" s="71" t="s">
        <v>1</v>
      </c>
      <c r="B93" s="71" t="s">
        <v>11</v>
      </c>
      <c r="C93" s="83" t="s">
        <v>20</v>
      </c>
      <c r="D93" s="72" t="s">
        <v>12</v>
      </c>
      <c r="E93" s="149" t="s">
        <v>125</v>
      </c>
      <c r="F93" s="150"/>
      <c r="G93" s="11"/>
      <c r="H93" s="71" t="s">
        <v>1</v>
      </c>
      <c r="I93" s="71" t="s">
        <v>11</v>
      </c>
      <c r="J93" s="83" t="s">
        <v>20</v>
      </c>
      <c r="K93" s="72" t="s">
        <v>12</v>
      </c>
      <c r="L93" s="149" t="s">
        <v>125</v>
      </c>
      <c r="M93" s="150"/>
    </row>
    <row r="94" spans="1:13" ht="14.25">
      <c r="A94" s="73">
        <v>1</v>
      </c>
      <c r="B94" s="76"/>
      <c r="C94" s="77"/>
      <c r="D94" s="77"/>
      <c r="E94" s="151"/>
      <c r="F94" s="151"/>
      <c r="G94" s="12"/>
      <c r="H94" s="73">
        <v>1</v>
      </c>
      <c r="I94" s="76"/>
      <c r="J94" s="77"/>
      <c r="K94" s="77"/>
      <c r="L94" s="146"/>
      <c r="M94" s="147"/>
    </row>
    <row r="95" spans="1:13" ht="14.25">
      <c r="A95" s="74">
        <v>2</v>
      </c>
      <c r="B95" s="76"/>
      <c r="C95" s="78"/>
      <c r="D95" s="78"/>
      <c r="E95" s="152"/>
      <c r="F95" s="152"/>
      <c r="G95" s="12"/>
      <c r="H95" s="74">
        <v>2</v>
      </c>
      <c r="I95" s="76"/>
      <c r="J95" s="78"/>
      <c r="K95" s="78"/>
      <c r="L95" s="144"/>
      <c r="M95" s="145"/>
    </row>
    <row r="96" spans="1:13" ht="14.25">
      <c r="A96" s="74">
        <v>3</v>
      </c>
      <c r="B96" s="76"/>
      <c r="C96" s="78"/>
      <c r="D96" s="78"/>
      <c r="E96" s="152"/>
      <c r="F96" s="152"/>
      <c r="G96" s="12"/>
      <c r="H96" s="74">
        <v>3</v>
      </c>
      <c r="I96" s="76"/>
      <c r="J96" s="78"/>
      <c r="K96" s="78"/>
      <c r="L96" s="144"/>
      <c r="M96" s="145"/>
    </row>
    <row r="97" spans="1:13" ht="14.25">
      <c r="A97" s="74">
        <v>4</v>
      </c>
      <c r="B97" s="76"/>
      <c r="C97" s="78"/>
      <c r="D97" s="78"/>
      <c r="E97" s="152"/>
      <c r="F97" s="152"/>
      <c r="G97" s="12"/>
      <c r="H97" s="74">
        <v>4</v>
      </c>
      <c r="I97" s="76"/>
      <c r="J97" s="78"/>
      <c r="K97" s="78"/>
      <c r="L97" s="144"/>
      <c r="M97" s="145"/>
    </row>
    <row r="98" spans="1:13" ht="14.25">
      <c r="A98" s="74">
        <v>5</v>
      </c>
      <c r="B98" s="76"/>
      <c r="C98" s="78"/>
      <c r="D98" s="78"/>
      <c r="E98" s="152"/>
      <c r="F98" s="152"/>
      <c r="G98" s="12"/>
      <c r="H98" s="74">
        <v>5</v>
      </c>
      <c r="I98" s="76"/>
      <c r="J98" s="78"/>
      <c r="K98" s="78"/>
      <c r="L98" s="144"/>
      <c r="M98" s="145"/>
    </row>
    <row r="99" spans="1:13" ht="14.25">
      <c r="A99" s="74">
        <v>6</v>
      </c>
      <c r="B99" s="76"/>
      <c r="C99" s="78"/>
      <c r="D99" s="78"/>
      <c r="E99" s="152"/>
      <c r="F99" s="152"/>
      <c r="G99" s="12"/>
      <c r="H99" s="74">
        <v>6</v>
      </c>
      <c r="I99" s="76"/>
      <c r="J99" s="78"/>
      <c r="K99" s="78"/>
      <c r="L99" s="144"/>
      <c r="M99" s="145"/>
    </row>
    <row r="100" spans="1:13" ht="14.25">
      <c r="A100" s="74">
        <v>7</v>
      </c>
      <c r="B100" s="76"/>
      <c r="C100" s="78"/>
      <c r="D100" s="78"/>
      <c r="E100" s="152"/>
      <c r="F100" s="152"/>
      <c r="G100" s="12"/>
      <c r="H100" s="74">
        <v>7</v>
      </c>
      <c r="I100" s="76"/>
      <c r="J100" s="78"/>
      <c r="K100" s="78"/>
      <c r="L100" s="144"/>
      <c r="M100" s="145"/>
    </row>
    <row r="101" spans="1:13" ht="14.25">
      <c r="A101" s="74">
        <v>8</v>
      </c>
      <c r="B101" s="76"/>
      <c r="C101" s="78"/>
      <c r="D101" s="78"/>
      <c r="E101" s="152"/>
      <c r="F101" s="152"/>
      <c r="G101" s="12"/>
      <c r="H101" s="74">
        <v>8</v>
      </c>
      <c r="I101" s="76"/>
      <c r="J101" s="78"/>
      <c r="K101" s="78"/>
      <c r="L101" s="144"/>
      <c r="M101" s="145"/>
    </row>
    <row r="102" spans="1:13" ht="14.25">
      <c r="A102" s="74">
        <v>9</v>
      </c>
      <c r="B102" s="76"/>
      <c r="C102" s="78"/>
      <c r="D102" s="78"/>
      <c r="E102" s="152"/>
      <c r="F102" s="152"/>
      <c r="G102" s="12"/>
      <c r="H102" s="74">
        <v>9</v>
      </c>
      <c r="I102" s="76"/>
      <c r="J102" s="78"/>
      <c r="K102" s="78"/>
      <c r="L102" s="144"/>
      <c r="M102" s="145"/>
    </row>
    <row r="103" spans="1:13" ht="14.25" customHeight="1" thickBot="1">
      <c r="A103" s="75">
        <v>10</v>
      </c>
      <c r="B103" s="79"/>
      <c r="C103" s="80"/>
      <c r="D103" s="80"/>
      <c r="E103" s="198"/>
      <c r="F103" s="198"/>
      <c r="G103" s="12"/>
      <c r="H103" s="75">
        <v>10</v>
      </c>
      <c r="I103" s="79"/>
      <c r="J103" s="80"/>
      <c r="K103" s="80"/>
      <c r="L103" s="167"/>
      <c r="M103" s="168"/>
    </row>
    <row r="104" spans="1:13" ht="12" customHeight="1" thickTop="1">
      <c r="A104" s="171" t="s">
        <v>140</v>
      </c>
      <c r="B104" s="171"/>
      <c r="C104" s="171"/>
      <c r="D104" s="172"/>
      <c r="E104" s="194" t="str">
        <f>IF(COUNTA(E94:F103)&gt;0,AVERAGE(E94:F103),"")</f>
        <v/>
      </c>
      <c r="F104" s="195"/>
      <c r="H104" s="171" t="s">
        <v>140</v>
      </c>
      <c r="I104" s="171"/>
      <c r="J104" s="171"/>
      <c r="K104" s="172"/>
      <c r="L104" s="194" t="str">
        <f>IF(COUNTA(L94:M103)&gt;0,AVERAGE(L94:M103),"")</f>
        <v/>
      </c>
      <c r="M104" s="195"/>
    </row>
    <row r="105" spans="1:13" ht="12" customHeight="1" thickBot="1">
      <c r="A105" s="169" t="s">
        <v>141</v>
      </c>
      <c r="B105" s="169"/>
      <c r="C105" s="169"/>
      <c r="D105" s="170"/>
      <c r="E105" s="196"/>
      <c r="F105" s="197"/>
      <c r="H105" s="169" t="s">
        <v>141</v>
      </c>
      <c r="I105" s="169"/>
      <c r="J105" s="169"/>
      <c r="K105" s="170"/>
      <c r="L105" s="196"/>
      <c r="M105" s="197"/>
    </row>
    <row r="106" spans="1:13" ht="4.5" customHeight="1" thickTop="1"/>
    <row r="107" spans="1:13" ht="15.75" thickBot="1">
      <c r="A107" s="193" t="s">
        <v>26</v>
      </c>
      <c r="B107" s="193"/>
      <c r="C107" s="193"/>
      <c r="D107" s="193"/>
      <c r="E107" s="193"/>
      <c r="F107" s="193"/>
      <c r="H107" s="193" t="s">
        <v>27</v>
      </c>
      <c r="I107" s="193"/>
      <c r="J107" s="193"/>
      <c r="K107" s="193"/>
      <c r="L107" s="193"/>
      <c r="M107" s="193"/>
    </row>
    <row r="108" spans="1:13" ht="30" customHeight="1" thickBot="1">
      <c r="A108" s="71" t="s">
        <v>1</v>
      </c>
      <c r="B108" s="71" t="s">
        <v>11</v>
      </c>
      <c r="C108" s="83" t="s">
        <v>20</v>
      </c>
      <c r="D108" s="72" t="s">
        <v>12</v>
      </c>
      <c r="E108" s="149" t="s">
        <v>125</v>
      </c>
      <c r="F108" s="150"/>
      <c r="H108" s="71" t="s">
        <v>1</v>
      </c>
      <c r="I108" s="71" t="s">
        <v>11</v>
      </c>
      <c r="J108" s="83" t="s">
        <v>20</v>
      </c>
      <c r="K108" s="72" t="s">
        <v>12</v>
      </c>
      <c r="L108" s="149" t="s">
        <v>125</v>
      </c>
      <c r="M108" s="150"/>
    </row>
    <row r="109" spans="1:13" ht="14.25">
      <c r="A109" s="73">
        <v>1</v>
      </c>
      <c r="B109" s="76"/>
      <c r="C109" s="77"/>
      <c r="D109" s="77"/>
      <c r="E109" s="151"/>
      <c r="F109" s="151"/>
      <c r="H109" s="73">
        <v>1</v>
      </c>
      <c r="I109" s="76"/>
      <c r="J109" s="77"/>
      <c r="K109" s="77"/>
      <c r="L109" s="146"/>
      <c r="M109" s="147"/>
    </row>
    <row r="110" spans="1:13" ht="14.25">
      <c r="A110" s="74">
        <v>2</v>
      </c>
      <c r="B110" s="76"/>
      <c r="C110" s="78"/>
      <c r="D110" s="78"/>
      <c r="E110" s="152"/>
      <c r="F110" s="152"/>
      <c r="H110" s="74">
        <v>2</v>
      </c>
      <c r="I110" s="76"/>
      <c r="J110" s="78"/>
      <c r="K110" s="78"/>
      <c r="L110" s="144"/>
      <c r="M110" s="145"/>
    </row>
    <row r="111" spans="1:13" ht="14.25">
      <c r="A111" s="74">
        <v>3</v>
      </c>
      <c r="B111" s="76"/>
      <c r="C111" s="78"/>
      <c r="D111" s="78"/>
      <c r="E111" s="152"/>
      <c r="F111" s="152"/>
      <c r="H111" s="74">
        <v>3</v>
      </c>
      <c r="I111" s="76"/>
      <c r="J111" s="78"/>
      <c r="K111" s="78"/>
      <c r="L111" s="144"/>
      <c r="M111" s="145"/>
    </row>
    <row r="112" spans="1:13" ht="14.25">
      <c r="A112" s="74">
        <v>4</v>
      </c>
      <c r="B112" s="76"/>
      <c r="C112" s="78"/>
      <c r="D112" s="78"/>
      <c r="E112" s="152"/>
      <c r="F112" s="152"/>
      <c r="H112" s="74">
        <v>4</v>
      </c>
      <c r="I112" s="76"/>
      <c r="J112" s="78"/>
      <c r="K112" s="78"/>
      <c r="L112" s="144"/>
      <c r="M112" s="145"/>
    </row>
    <row r="113" spans="1:13" ht="14.25">
      <c r="A113" s="74">
        <v>5</v>
      </c>
      <c r="B113" s="76"/>
      <c r="C113" s="78"/>
      <c r="D113" s="78"/>
      <c r="E113" s="152"/>
      <c r="F113" s="152"/>
      <c r="H113" s="74">
        <v>5</v>
      </c>
      <c r="I113" s="76"/>
      <c r="J113" s="78"/>
      <c r="K113" s="78"/>
      <c r="L113" s="144"/>
      <c r="M113" s="145"/>
    </row>
    <row r="114" spans="1:13" ht="14.25">
      <c r="A114" s="74">
        <v>6</v>
      </c>
      <c r="B114" s="76"/>
      <c r="C114" s="78"/>
      <c r="D114" s="78"/>
      <c r="E114" s="152"/>
      <c r="F114" s="152"/>
      <c r="H114" s="74">
        <v>6</v>
      </c>
      <c r="I114" s="76"/>
      <c r="J114" s="78"/>
      <c r="K114" s="78"/>
      <c r="L114" s="144"/>
      <c r="M114" s="145"/>
    </row>
    <row r="115" spans="1:13" ht="14.25">
      <c r="A115" s="74">
        <v>7</v>
      </c>
      <c r="B115" s="76"/>
      <c r="C115" s="78"/>
      <c r="D115" s="78"/>
      <c r="E115" s="152"/>
      <c r="F115" s="152"/>
      <c r="H115" s="74">
        <v>7</v>
      </c>
      <c r="I115" s="76"/>
      <c r="J115" s="78"/>
      <c r="K115" s="78"/>
      <c r="L115" s="144"/>
      <c r="M115" s="145"/>
    </row>
    <row r="116" spans="1:13" ht="14.25">
      <c r="A116" s="74">
        <v>8</v>
      </c>
      <c r="B116" s="76"/>
      <c r="C116" s="78"/>
      <c r="D116" s="78"/>
      <c r="E116" s="152"/>
      <c r="F116" s="152"/>
      <c r="H116" s="74">
        <v>8</v>
      </c>
      <c r="I116" s="76"/>
      <c r="J116" s="78"/>
      <c r="K116" s="78"/>
      <c r="L116" s="144"/>
      <c r="M116" s="145"/>
    </row>
    <row r="117" spans="1:13" ht="14.25">
      <c r="A117" s="74">
        <v>9</v>
      </c>
      <c r="B117" s="76"/>
      <c r="C117" s="78"/>
      <c r="D117" s="78"/>
      <c r="E117" s="152"/>
      <c r="F117" s="152"/>
      <c r="H117" s="74">
        <v>9</v>
      </c>
      <c r="I117" s="76"/>
      <c r="J117" s="78"/>
      <c r="K117" s="78"/>
      <c r="L117" s="144"/>
      <c r="M117" s="145"/>
    </row>
    <row r="118" spans="1:13" ht="14.25" customHeight="1" thickBot="1">
      <c r="A118" s="75">
        <v>10</v>
      </c>
      <c r="B118" s="79"/>
      <c r="C118" s="80"/>
      <c r="D118" s="80"/>
      <c r="E118" s="199"/>
      <c r="F118" s="199"/>
      <c r="H118" s="75">
        <v>10</v>
      </c>
      <c r="I118" s="79"/>
      <c r="J118" s="80"/>
      <c r="K118" s="80"/>
      <c r="L118" s="167"/>
      <c r="M118" s="168"/>
    </row>
    <row r="119" spans="1:13" ht="12" customHeight="1" thickTop="1">
      <c r="A119" s="171" t="s">
        <v>140</v>
      </c>
      <c r="B119" s="171"/>
      <c r="C119" s="171"/>
      <c r="D119" s="172"/>
      <c r="E119" s="194" t="str">
        <f>IF(COUNTA(E109:F118)&gt;0,AVERAGE(E109:F118),"")</f>
        <v/>
      </c>
      <c r="F119" s="195"/>
      <c r="H119" s="171" t="s">
        <v>140</v>
      </c>
      <c r="I119" s="171"/>
      <c r="J119" s="171"/>
      <c r="K119" s="172"/>
      <c r="L119" s="194" t="str">
        <f>IF(COUNTA(L109:M118)&gt;0,AVERAGE(L109:M118),"")</f>
        <v/>
      </c>
      <c r="M119" s="195"/>
    </row>
    <row r="120" spans="1:13" ht="12" customHeight="1" thickBot="1">
      <c r="A120" s="169" t="s">
        <v>141</v>
      </c>
      <c r="B120" s="169"/>
      <c r="C120" s="169"/>
      <c r="D120" s="170"/>
      <c r="E120" s="196"/>
      <c r="F120" s="197"/>
      <c r="H120" s="169" t="s">
        <v>141</v>
      </c>
      <c r="I120" s="169"/>
      <c r="J120" s="169"/>
      <c r="K120" s="170"/>
      <c r="L120" s="196"/>
      <c r="M120" s="197"/>
    </row>
    <row r="121" spans="1:13" ht="4.5" customHeight="1" thickTop="1"/>
    <row r="122" spans="1:13" ht="26.25" customHeight="1">
      <c r="A122" s="148" t="s">
        <v>19</v>
      </c>
      <c r="B122" s="148"/>
      <c r="C122" s="148"/>
      <c r="D122" s="148"/>
      <c r="E122" s="148"/>
      <c r="F122" s="148"/>
      <c r="G122" s="148"/>
      <c r="H122" s="148"/>
      <c r="I122" s="148"/>
      <c r="J122" s="148"/>
      <c r="K122" s="148"/>
      <c r="L122" s="148"/>
      <c r="M122" s="148"/>
    </row>
    <row r="123" spans="1:13" ht="15.75" thickBot="1">
      <c r="A123" s="193" t="s">
        <v>28</v>
      </c>
      <c r="B123" s="193"/>
      <c r="C123" s="193"/>
      <c r="D123" s="193"/>
      <c r="E123" s="193"/>
      <c r="F123" s="193"/>
      <c r="H123" s="193" t="s">
        <v>29</v>
      </c>
      <c r="I123" s="193"/>
      <c r="J123" s="193"/>
      <c r="K123" s="193"/>
      <c r="L123" s="193"/>
      <c r="M123" s="193"/>
    </row>
    <row r="124" spans="1:13" ht="30" customHeight="1" thickBot="1">
      <c r="A124" s="71" t="s">
        <v>1</v>
      </c>
      <c r="B124" s="71" t="s">
        <v>11</v>
      </c>
      <c r="C124" s="83" t="s">
        <v>20</v>
      </c>
      <c r="D124" s="72" t="s">
        <v>12</v>
      </c>
      <c r="E124" s="149" t="s">
        <v>125</v>
      </c>
      <c r="F124" s="150"/>
      <c r="G124" s="11"/>
      <c r="H124" s="71" t="s">
        <v>1</v>
      </c>
      <c r="I124" s="71" t="s">
        <v>11</v>
      </c>
      <c r="J124" s="83" t="s">
        <v>20</v>
      </c>
      <c r="K124" s="72" t="s">
        <v>12</v>
      </c>
      <c r="L124" s="149" t="s">
        <v>125</v>
      </c>
      <c r="M124" s="150"/>
    </row>
    <row r="125" spans="1:13" ht="14.25">
      <c r="A125" s="73">
        <v>1</v>
      </c>
      <c r="B125" s="76"/>
      <c r="C125" s="77"/>
      <c r="D125" s="77"/>
      <c r="E125" s="151"/>
      <c r="F125" s="151"/>
      <c r="G125" s="12"/>
      <c r="H125" s="73">
        <v>1</v>
      </c>
      <c r="I125" s="76"/>
      <c r="J125" s="77"/>
      <c r="K125" s="77"/>
      <c r="L125" s="146"/>
      <c r="M125" s="147"/>
    </row>
    <row r="126" spans="1:13" ht="14.25">
      <c r="A126" s="74">
        <v>2</v>
      </c>
      <c r="B126" s="76"/>
      <c r="C126" s="78"/>
      <c r="D126" s="78"/>
      <c r="E126" s="152"/>
      <c r="F126" s="152"/>
      <c r="G126" s="12"/>
      <c r="H126" s="74">
        <v>2</v>
      </c>
      <c r="I126" s="76"/>
      <c r="J126" s="78"/>
      <c r="K126" s="78"/>
      <c r="L126" s="144"/>
      <c r="M126" s="145"/>
    </row>
    <row r="127" spans="1:13" ht="14.25">
      <c r="A127" s="74">
        <v>3</v>
      </c>
      <c r="B127" s="76"/>
      <c r="C127" s="78"/>
      <c r="D127" s="78"/>
      <c r="E127" s="152"/>
      <c r="F127" s="152"/>
      <c r="G127" s="12"/>
      <c r="H127" s="74">
        <v>3</v>
      </c>
      <c r="I127" s="76"/>
      <c r="J127" s="78"/>
      <c r="K127" s="78"/>
      <c r="L127" s="144"/>
      <c r="M127" s="145"/>
    </row>
    <row r="128" spans="1:13" ht="14.25">
      <c r="A128" s="74">
        <v>4</v>
      </c>
      <c r="B128" s="76"/>
      <c r="C128" s="78"/>
      <c r="D128" s="78"/>
      <c r="E128" s="152"/>
      <c r="F128" s="152"/>
      <c r="G128" s="12"/>
      <c r="H128" s="74">
        <v>4</v>
      </c>
      <c r="I128" s="76"/>
      <c r="J128" s="78"/>
      <c r="K128" s="78"/>
      <c r="L128" s="144"/>
      <c r="M128" s="145"/>
    </row>
    <row r="129" spans="1:13" ht="14.25">
      <c r="A129" s="74">
        <v>5</v>
      </c>
      <c r="B129" s="76"/>
      <c r="C129" s="78"/>
      <c r="D129" s="78"/>
      <c r="E129" s="152"/>
      <c r="F129" s="152"/>
      <c r="G129" s="12"/>
      <c r="H129" s="74">
        <v>5</v>
      </c>
      <c r="I129" s="76"/>
      <c r="J129" s="78"/>
      <c r="K129" s="78"/>
      <c r="L129" s="144"/>
      <c r="M129" s="145"/>
    </row>
    <row r="130" spans="1:13" ht="14.25">
      <c r="A130" s="74">
        <v>6</v>
      </c>
      <c r="B130" s="76"/>
      <c r="C130" s="78"/>
      <c r="D130" s="78"/>
      <c r="E130" s="152"/>
      <c r="F130" s="152"/>
      <c r="G130" s="12"/>
      <c r="H130" s="74">
        <v>6</v>
      </c>
      <c r="I130" s="76"/>
      <c r="J130" s="78"/>
      <c r="K130" s="78"/>
      <c r="L130" s="144"/>
      <c r="M130" s="145"/>
    </row>
    <row r="131" spans="1:13" ht="14.25">
      <c r="A131" s="74">
        <v>7</v>
      </c>
      <c r="B131" s="76"/>
      <c r="C131" s="78"/>
      <c r="D131" s="78"/>
      <c r="E131" s="152"/>
      <c r="F131" s="152"/>
      <c r="G131" s="12"/>
      <c r="H131" s="74">
        <v>7</v>
      </c>
      <c r="I131" s="76"/>
      <c r="J131" s="78"/>
      <c r="K131" s="78"/>
      <c r="L131" s="144"/>
      <c r="M131" s="145"/>
    </row>
    <row r="132" spans="1:13" ht="14.25">
      <c r="A132" s="74">
        <v>8</v>
      </c>
      <c r="B132" s="76"/>
      <c r="C132" s="78"/>
      <c r="D132" s="78"/>
      <c r="E132" s="152"/>
      <c r="F132" s="152"/>
      <c r="G132" s="12"/>
      <c r="H132" s="74">
        <v>8</v>
      </c>
      <c r="I132" s="76"/>
      <c r="J132" s="78"/>
      <c r="K132" s="78"/>
      <c r="L132" s="144"/>
      <c r="M132" s="145"/>
    </row>
    <row r="133" spans="1:13" ht="14.25">
      <c r="A133" s="74">
        <v>9</v>
      </c>
      <c r="B133" s="76"/>
      <c r="C133" s="78"/>
      <c r="D133" s="78"/>
      <c r="E133" s="152"/>
      <c r="F133" s="152"/>
      <c r="G133" s="12"/>
      <c r="H133" s="74">
        <v>9</v>
      </c>
      <c r="I133" s="76"/>
      <c r="J133" s="78"/>
      <c r="K133" s="78"/>
      <c r="L133" s="144"/>
      <c r="M133" s="145"/>
    </row>
    <row r="134" spans="1:13" ht="14.25" customHeight="1" thickBot="1">
      <c r="A134" s="75">
        <v>10</v>
      </c>
      <c r="B134" s="79"/>
      <c r="C134" s="80"/>
      <c r="D134" s="80"/>
      <c r="E134" s="198"/>
      <c r="F134" s="198"/>
      <c r="G134" s="12"/>
      <c r="H134" s="75">
        <v>10</v>
      </c>
      <c r="I134" s="79"/>
      <c r="J134" s="80"/>
      <c r="K134" s="80"/>
      <c r="L134" s="167"/>
      <c r="M134" s="168"/>
    </row>
    <row r="135" spans="1:13" ht="12" customHeight="1" thickTop="1">
      <c r="A135" s="171" t="s">
        <v>140</v>
      </c>
      <c r="B135" s="171"/>
      <c r="C135" s="171"/>
      <c r="D135" s="172"/>
      <c r="E135" s="194" t="str">
        <f>IF(COUNTA(E125:F134)&gt;0,AVERAGE(E125:F134),"")</f>
        <v/>
      </c>
      <c r="F135" s="195"/>
      <c r="H135" s="171" t="s">
        <v>140</v>
      </c>
      <c r="I135" s="171"/>
      <c r="J135" s="171"/>
      <c r="K135" s="172"/>
      <c r="L135" s="194" t="str">
        <f>IF(COUNTA(L125:M134)&gt;0,AVERAGE(L125:M134),"")</f>
        <v/>
      </c>
      <c r="M135" s="195"/>
    </row>
    <row r="136" spans="1:13" ht="12" customHeight="1" thickBot="1">
      <c r="A136" s="169" t="s">
        <v>141</v>
      </c>
      <c r="B136" s="169"/>
      <c r="C136" s="169"/>
      <c r="D136" s="170"/>
      <c r="E136" s="196"/>
      <c r="F136" s="197"/>
      <c r="H136" s="169" t="s">
        <v>141</v>
      </c>
      <c r="I136" s="169"/>
      <c r="J136" s="169"/>
      <c r="K136" s="170"/>
      <c r="L136" s="196"/>
      <c r="M136" s="197"/>
    </row>
    <row r="137" spans="1:13" ht="7.5" customHeight="1" thickTop="1"/>
    <row r="138" spans="1:13" ht="15.75" thickBot="1">
      <c r="A138" s="193" t="s">
        <v>30</v>
      </c>
      <c r="B138" s="193"/>
      <c r="C138" s="193"/>
      <c r="D138" s="193"/>
      <c r="E138" s="193"/>
      <c r="F138" s="193"/>
      <c r="H138" s="193" t="s">
        <v>31</v>
      </c>
      <c r="I138" s="193"/>
      <c r="J138" s="193"/>
      <c r="K138" s="193"/>
      <c r="L138" s="193"/>
      <c r="M138" s="193"/>
    </row>
    <row r="139" spans="1:13" ht="30" customHeight="1" thickBot="1">
      <c r="A139" s="71" t="s">
        <v>1</v>
      </c>
      <c r="B139" s="71" t="s">
        <v>11</v>
      </c>
      <c r="C139" s="83" t="s">
        <v>20</v>
      </c>
      <c r="D139" s="72" t="s">
        <v>12</v>
      </c>
      <c r="E139" s="149" t="s">
        <v>125</v>
      </c>
      <c r="F139" s="150"/>
      <c r="H139" s="71" t="s">
        <v>1</v>
      </c>
      <c r="I139" s="71" t="s">
        <v>11</v>
      </c>
      <c r="J139" s="83" t="s">
        <v>20</v>
      </c>
      <c r="K139" s="72" t="s">
        <v>12</v>
      </c>
      <c r="L139" s="149" t="s">
        <v>125</v>
      </c>
      <c r="M139" s="150"/>
    </row>
    <row r="140" spans="1:13" ht="14.25">
      <c r="A140" s="73">
        <v>1</v>
      </c>
      <c r="B140" s="76"/>
      <c r="C140" s="77"/>
      <c r="D140" s="77"/>
      <c r="E140" s="151"/>
      <c r="F140" s="151"/>
      <c r="H140" s="73">
        <v>1</v>
      </c>
      <c r="I140" s="76"/>
      <c r="J140" s="77"/>
      <c r="K140" s="77"/>
      <c r="L140" s="146"/>
      <c r="M140" s="147"/>
    </row>
    <row r="141" spans="1:13" ht="14.25">
      <c r="A141" s="74">
        <v>2</v>
      </c>
      <c r="B141" s="76"/>
      <c r="C141" s="78"/>
      <c r="D141" s="78"/>
      <c r="E141" s="152"/>
      <c r="F141" s="152"/>
      <c r="H141" s="74">
        <v>2</v>
      </c>
      <c r="I141" s="76"/>
      <c r="J141" s="78"/>
      <c r="K141" s="78"/>
      <c r="L141" s="144"/>
      <c r="M141" s="145"/>
    </row>
    <row r="142" spans="1:13" ht="14.25">
      <c r="A142" s="74">
        <v>3</v>
      </c>
      <c r="B142" s="76"/>
      <c r="C142" s="78"/>
      <c r="D142" s="78"/>
      <c r="E142" s="152"/>
      <c r="F142" s="152"/>
      <c r="H142" s="74">
        <v>3</v>
      </c>
      <c r="I142" s="76"/>
      <c r="J142" s="78"/>
      <c r="K142" s="78"/>
      <c r="L142" s="144"/>
      <c r="M142" s="145"/>
    </row>
    <row r="143" spans="1:13" ht="14.25">
      <c r="A143" s="74">
        <v>4</v>
      </c>
      <c r="B143" s="76"/>
      <c r="C143" s="78"/>
      <c r="D143" s="78"/>
      <c r="E143" s="152"/>
      <c r="F143" s="152"/>
      <c r="H143" s="74">
        <v>4</v>
      </c>
      <c r="I143" s="76"/>
      <c r="J143" s="78"/>
      <c r="K143" s="78"/>
      <c r="L143" s="144"/>
      <c r="M143" s="145"/>
    </row>
    <row r="144" spans="1:13" ht="14.25">
      <c r="A144" s="74">
        <v>5</v>
      </c>
      <c r="B144" s="76"/>
      <c r="C144" s="78"/>
      <c r="D144" s="78"/>
      <c r="E144" s="152"/>
      <c r="F144" s="152"/>
      <c r="H144" s="74">
        <v>5</v>
      </c>
      <c r="I144" s="76"/>
      <c r="J144" s="78"/>
      <c r="K144" s="78"/>
      <c r="L144" s="144"/>
      <c r="M144" s="145"/>
    </row>
    <row r="145" spans="1:13" ht="14.25">
      <c r="A145" s="74">
        <v>6</v>
      </c>
      <c r="B145" s="76"/>
      <c r="C145" s="78"/>
      <c r="D145" s="78"/>
      <c r="E145" s="152"/>
      <c r="F145" s="152"/>
      <c r="H145" s="74">
        <v>6</v>
      </c>
      <c r="I145" s="76"/>
      <c r="J145" s="78"/>
      <c r="K145" s="78"/>
      <c r="L145" s="144"/>
      <c r="M145" s="145"/>
    </row>
    <row r="146" spans="1:13" ht="14.25">
      <c r="A146" s="74">
        <v>7</v>
      </c>
      <c r="B146" s="76"/>
      <c r="C146" s="78"/>
      <c r="D146" s="78"/>
      <c r="E146" s="152"/>
      <c r="F146" s="152"/>
      <c r="H146" s="74">
        <v>7</v>
      </c>
      <c r="I146" s="76"/>
      <c r="J146" s="78"/>
      <c r="K146" s="78"/>
      <c r="L146" s="144"/>
      <c r="M146" s="145"/>
    </row>
    <row r="147" spans="1:13" ht="14.25">
      <c r="A147" s="74">
        <v>8</v>
      </c>
      <c r="B147" s="76"/>
      <c r="C147" s="78"/>
      <c r="D147" s="78"/>
      <c r="E147" s="152"/>
      <c r="F147" s="152"/>
      <c r="H147" s="74">
        <v>8</v>
      </c>
      <c r="I147" s="76"/>
      <c r="J147" s="78"/>
      <c r="K147" s="78"/>
      <c r="L147" s="144"/>
      <c r="M147" s="145"/>
    </row>
    <row r="148" spans="1:13" ht="14.25">
      <c r="A148" s="74">
        <v>9</v>
      </c>
      <c r="B148" s="76"/>
      <c r="C148" s="78"/>
      <c r="D148" s="78"/>
      <c r="E148" s="152"/>
      <c r="F148" s="152"/>
      <c r="H148" s="74">
        <v>9</v>
      </c>
      <c r="I148" s="76"/>
      <c r="J148" s="78"/>
      <c r="K148" s="78"/>
      <c r="L148" s="144"/>
      <c r="M148" s="145"/>
    </row>
    <row r="149" spans="1:13" ht="14.25" customHeight="1" thickBot="1">
      <c r="A149" s="75">
        <v>10</v>
      </c>
      <c r="B149" s="79"/>
      <c r="C149" s="80"/>
      <c r="D149" s="80"/>
      <c r="E149" s="199"/>
      <c r="F149" s="199"/>
      <c r="H149" s="75">
        <v>10</v>
      </c>
      <c r="I149" s="79"/>
      <c r="J149" s="80"/>
      <c r="K149" s="80"/>
      <c r="L149" s="167"/>
      <c r="M149" s="168"/>
    </row>
    <row r="150" spans="1:13" ht="12" customHeight="1" thickTop="1">
      <c r="A150" s="171" t="s">
        <v>140</v>
      </c>
      <c r="B150" s="171"/>
      <c r="C150" s="171"/>
      <c r="D150" s="172"/>
      <c r="E150" s="194" t="str">
        <f>IF(COUNTA(E140:F149)&gt;0,AVERAGE(E140:F149),"")</f>
        <v/>
      </c>
      <c r="F150" s="195"/>
      <c r="H150" s="171" t="s">
        <v>140</v>
      </c>
      <c r="I150" s="171"/>
      <c r="J150" s="171"/>
      <c r="K150" s="172"/>
      <c r="L150" s="194" t="str">
        <f>IF(COUNTA(L140:M149)&gt;0,AVERAGE(L140:M149),"")</f>
        <v/>
      </c>
      <c r="M150" s="195"/>
    </row>
    <row r="151" spans="1:13" ht="12" customHeight="1" thickBot="1">
      <c r="A151" s="169" t="s">
        <v>141</v>
      </c>
      <c r="B151" s="169"/>
      <c r="C151" s="169"/>
      <c r="D151" s="170"/>
      <c r="E151" s="196"/>
      <c r="F151" s="197"/>
      <c r="H151" s="169" t="s">
        <v>141</v>
      </c>
      <c r="I151" s="169"/>
      <c r="J151" s="169"/>
      <c r="K151" s="170"/>
      <c r="L151" s="196"/>
      <c r="M151" s="197"/>
    </row>
    <row r="152" spans="1:13" ht="4.5" customHeight="1" thickTop="1"/>
    <row r="153" spans="1:13" ht="27.75" customHeight="1">
      <c r="A153" s="148" t="s">
        <v>19</v>
      </c>
      <c r="B153" s="148"/>
      <c r="C153" s="148"/>
      <c r="D153" s="148"/>
      <c r="E153" s="148"/>
      <c r="F153" s="148"/>
      <c r="G153" s="148"/>
      <c r="H153" s="148"/>
      <c r="I153" s="148"/>
      <c r="J153" s="148"/>
      <c r="K153" s="148"/>
      <c r="L153" s="148"/>
      <c r="M153" s="148"/>
    </row>
    <row r="154" spans="1:13" ht="15.75" thickBot="1">
      <c r="A154" s="193" t="s">
        <v>32</v>
      </c>
      <c r="B154" s="193"/>
      <c r="C154" s="193"/>
      <c r="D154" s="193"/>
      <c r="E154" s="193"/>
      <c r="F154" s="193"/>
      <c r="H154" s="193" t="s">
        <v>33</v>
      </c>
      <c r="I154" s="193"/>
      <c r="J154" s="193"/>
      <c r="K154" s="193"/>
      <c r="L154" s="193"/>
      <c r="M154" s="193"/>
    </row>
    <row r="155" spans="1:13" ht="30" customHeight="1" thickBot="1">
      <c r="A155" s="71" t="s">
        <v>1</v>
      </c>
      <c r="B155" s="71" t="s">
        <v>11</v>
      </c>
      <c r="C155" s="83" t="s">
        <v>20</v>
      </c>
      <c r="D155" s="72" t="s">
        <v>12</v>
      </c>
      <c r="E155" s="149" t="s">
        <v>125</v>
      </c>
      <c r="F155" s="150"/>
      <c r="G155" s="11"/>
      <c r="H155" s="71" t="s">
        <v>1</v>
      </c>
      <c r="I155" s="71" t="s">
        <v>11</v>
      </c>
      <c r="J155" s="83" t="s">
        <v>20</v>
      </c>
      <c r="K155" s="72" t="s">
        <v>12</v>
      </c>
      <c r="L155" s="149" t="s">
        <v>125</v>
      </c>
      <c r="M155" s="150"/>
    </row>
    <row r="156" spans="1:13" ht="14.25">
      <c r="A156" s="73">
        <v>1</v>
      </c>
      <c r="B156" s="76"/>
      <c r="C156" s="77"/>
      <c r="D156" s="77"/>
      <c r="E156" s="151"/>
      <c r="F156" s="151"/>
      <c r="G156" s="12"/>
      <c r="H156" s="73">
        <v>1</v>
      </c>
      <c r="I156" s="76"/>
      <c r="J156" s="77"/>
      <c r="K156" s="77"/>
      <c r="L156" s="146"/>
      <c r="M156" s="147"/>
    </row>
    <row r="157" spans="1:13" ht="14.25">
      <c r="A157" s="74">
        <v>2</v>
      </c>
      <c r="B157" s="76"/>
      <c r="C157" s="78"/>
      <c r="D157" s="78"/>
      <c r="E157" s="152"/>
      <c r="F157" s="152"/>
      <c r="G157" s="12"/>
      <c r="H157" s="74">
        <v>2</v>
      </c>
      <c r="I157" s="76"/>
      <c r="J157" s="78"/>
      <c r="K157" s="78"/>
      <c r="L157" s="144"/>
      <c r="M157" s="145"/>
    </row>
    <row r="158" spans="1:13" ht="14.25">
      <c r="A158" s="74">
        <v>3</v>
      </c>
      <c r="B158" s="76"/>
      <c r="C158" s="78"/>
      <c r="D158" s="78"/>
      <c r="E158" s="152"/>
      <c r="F158" s="152"/>
      <c r="G158" s="12"/>
      <c r="H158" s="74">
        <v>3</v>
      </c>
      <c r="I158" s="76"/>
      <c r="J158" s="78"/>
      <c r="K158" s="78"/>
      <c r="L158" s="144"/>
      <c r="M158" s="145"/>
    </row>
    <row r="159" spans="1:13" ht="14.25">
      <c r="A159" s="74">
        <v>4</v>
      </c>
      <c r="B159" s="76"/>
      <c r="C159" s="78"/>
      <c r="D159" s="78"/>
      <c r="E159" s="152"/>
      <c r="F159" s="152"/>
      <c r="G159" s="12"/>
      <c r="H159" s="74">
        <v>4</v>
      </c>
      <c r="I159" s="76"/>
      <c r="J159" s="78"/>
      <c r="K159" s="78"/>
      <c r="L159" s="144"/>
      <c r="M159" s="145"/>
    </row>
    <row r="160" spans="1:13" ht="14.25">
      <c r="A160" s="74">
        <v>5</v>
      </c>
      <c r="B160" s="76"/>
      <c r="C160" s="78"/>
      <c r="D160" s="78"/>
      <c r="E160" s="152"/>
      <c r="F160" s="152"/>
      <c r="G160" s="12"/>
      <c r="H160" s="74">
        <v>5</v>
      </c>
      <c r="I160" s="76"/>
      <c r="J160" s="78"/>
      <c r="K160" s="78"/>
      <c r="L160" s="144"/>
      <c r="M160" s="145"/>
    </row>
    <row r="161" spans="1:13" ht="14.25">
      <c r="A161" s="74">
        <v>6</v>
      </c>
      <c r="B161" s="76"/>
      <c r="C161" s="78"/>
      <c r="D161" s="78"/>
      <c r="E161" s="152"/>
      <c r="F161" s="152"/>
      <c r="G161" s="12"/>
      <c r="H161" s="74">
        <v>6</v>
      </c>
      <c r="I161" s="76"/>
      <c r="J161" s="78"/>
      <c r="K161" s="78"/>
      <c r="L161" s="144"/>
      <c r="M161" s="145"/>
    </row>
    <row r="162" spans="1:13" ht="14.25">
      <c r="A162" s="74">
        <v>7</v>
      </c>
      <c r="B162" s="76"/>
      <c r="C162" s="78"/>
      <c r="D162" s="78"/>
      <c r="E162" s="152"/>
      <c r="F162" s="152"/>
      <c r="G162" s="12"/>
      <c r="H162" s="74">
        <v>7</v>
      </c>
      <c r="I162" s="76"/>
      <c r="J162" s="78"/>
      <c r="K162" s="78"/>
      <c r="L162" s="144"/>
      <c r="M162" s="145"/>
    </row>
    <row r="163" spans="1:13" ht="14.25">
      <c r="A163" s="74">
        <v>8</v>
      </c>
      <c r="B163" s="76"/>
      <c r="C163" s="78"/>
      <c r="D163" s="78"/>
      <c r="E163" s="152"/>
      <c r="F163" s="152"/>
      <c r="G163" s="12"/>
      <c r="H163" s="74">
        <v>8</v>
      </c>
      <c r="I163" s="76"/>
      <c r="J163" s="78"/>
      <c r="K163" s="78"/>
      <c r="L163" s="144"/>
      <c r="M163" s="145"/>
    </row>
    <row r="164" spans="1:13" ht="14.25">
      <c r="A164" s="74">
        <v>9</v>
      </c>
      <c r="B164" s="76"/>
      <c r="C164" s="78"/>
      <c r="D164" s="78"/>
      <c r="E164" s="152"/>
      <c r="F164" s="152"/>
      <c r="G164" s="12"/>
      <c r="H164" s="74">
        <v>9</v>
      </c>
      <c r="I164" s="76"/>
      <c r="J164" s="78"/>
      <c r="K164" s="78"/>
      <c r="L164" s="144"/>
      <c r="M164" s="145"/>
    </row>
    <row r="165" spans="1:13" ht="14.25" customHeight="1" thickBot="1">
      <c r="A165" s="75">
        <v>10</v>
      </c>
      <c r="B165" s="79"/>
      <c r="C165" s="80"/>
      <c r="D165" s="80"/>
      <c r="E165" s="198"/>
      <c r="F165" s="198"/>
      <c r="G165" s="12"/>
      <c r="H165" s="75">
        <v>10</v>
      </c>
      <c r="I165" s="79"/>
      <c r="J165" s="80"/>
      <c r="K165" s="80"/>
      <c r="L165" s="167"/>
      <c r="M165" s="168"/>
    </row>
    <row r="166" spans="1:13" ht="12" customHeight="1" thickTop="1">
      <c r="A166" s="171" t="s">
        <v>140</v>
      </c>
      <c r="B166" s="171"/>
      <c r="C166" s="171"/>
      <c r="D166" s="172"/>
      <c r="E166" s="194" t="str">
        <f>IF(COUNTA(E156:F165)&gt;0,AVERAGE(E156:F165),"")</f>
        <v/>
      </c>
      <c r="F166" s="195"/>
      <c r="H166" s="171" t="s">
        <v>140</v>
      </c>
      <c r="I166" s="171"/>
      <c r="J166" s="171"/>
      <c r="K166" s="172"/>
      <c r="L166" s="194" t="str">
        <f>IF(COUNTA(L156:M165)&gt;0,AVERAGE(L156:M165),"")</f>
        <v/>
      </c>
      <c r="M166" s="195"/>
    </row>
    <row r="167" spans="1:13" ht="12" customHeight="1" thickBot="1">
      <c r="A167" s="169" t="s">
        <v>141</v>
      </c>
      <c r="B167" s="169"/>
      <c r="C167" s="169"/>
      <c r="D167" s="170"/>
      <c r="E167" s="196"/>
      <c r="F167" s="197"/>
      <c r="H167" s="169" t="s">
        <v>141</v>
      </c>
      <c r="I167" s="169"/>
      <c r="J167" s="169"/>
      <c r="K167" s="170"/>
      <c r="L167" s="196"/>
      <c r="M167" s="197"/>
    </row>
    <row r="168" spans="1:13" ht="6" customHeight="1" thickTop="1"/>
    <row r="169" spans="1:13" ht="15.75" thickBot="1">
      <c r="A169" s="193" t="s">
        <v>34</v>
      </c>
      <c r="B169" s="193"/>
      <c r="C169" s="193"/>
      <c r="D169" s="193"/>
      <c r="E169" s="193"/>
      <c r="F169" s="193"/>
      <c r="H169" s="193" t="s">
        <v>35</v>
      </c>
      <c r="I169" s="193"/>
      <c r="J169" s="193"/>
      <c r="K169" s="193"/>
      <c r="L169" s="193"/>
      <c r="M169" s="193"/>
    </row>
    <row r="170" spans="1:13" ht="30" customHeight="1" thickBot="1">
      <c r="A170" s="71" t="s">
        <v>1</v>
      </c>
      <c r="B170" s="71" t="s">
        <v>11</v>
      </c>
      <c r="C170" s="83" t="s">
        <v>20</v>
      </c>
      <c r="D170" s="72" t="s">
        <v>12</v>
      </c>
      <c r="E170" s="149" t="s">
        <v>125</v>
      </c>
      <c r="F170" s="150"/>
      <c r="H170" s="71" t="s">
        <v>1</v>
      </c>
      <c r="I170" s="71" t="s">
        <v>11</v>
      </c>
      <c r="J170" s="83" t="s">
        <v>20</v>
      </c>
      <c r="K170" s="72" t="s">
        <v>12</v>
      </c>
      <c r="L170" s="149" t="s">
        <v>125</v>
      </c>
      <c r="M170" s="150"/>
    </row>
    <row r="171" spans="1:13" ht="14.25">
      <c r="A171" s="73">
        <v>1</v>
      </c>
      <c r="B171" s="76"/>
      <c r="C171" s="77"/>
      <c r="D171" s="77"/>
      <c r="E171" s="151"/>
      <c r="F171" s="151"/>
      <c r="H171" s="73">
        <v>1</v>
      </c>
      <c r="I171" s="76"/>
      <c r="J171" s="77"/>
      <c r="K171" s="77"/>
      <c r="L171" s="146"/>
      <c r="M171" s="147"/>
    </row>
    <row r="172" spans="1:13" ht="14.25">
      <c r="A172" s="74">
        <v>2</v>
      </c>
      <c r="B172" s="76"/>
      <c r="C172" s="78"/>
      <c r="D172" s="78"/>
      <c r="E172" s="152"/>
      <c r="F172" s="152"/>
      <c r="H172" s="74">
        <v>2</v>
      </c>
      <c r="I172" s="76"/>
      <c r="J172" s="78"/>
      <c r="K172" s="78"/>
      <c r="L172" s="144"/>
      <c r="M172" s="145"/>
    </row>
    <row r="173" spans="1:13" ht="14.25">
      <c r="A173" s="74">
        <v>3</v>
      </c>
      <c r="B173" s="76"/>
      <c r="C173" s="78"/>
      <c r="D173" s="78"/>
      <c r="E173" s="152"/>
      <c r="F173" s="152"/>
      <c r="H173" s="74">
        <v>3</v>
      </c>
      <c r="I173" s="76"/>
      <c r="J173" s="78"/>
      <c r="K173" s="78"/>
      <c r="L173" s="144"/>
      <c r="M173" s="145"/>
    </row>
    <row r="174" spans="1:13" ht="14.25">
      <c r="A174" s="74">
        <v>4</v>
      </c>
      <c r="B174" s="76"/>
      <c r="C174" s="78"/>
      <c r="D174" s="78"/>
      <c r="E174" s="152"/>
      <c r="F174" s="152"/>
      <c r="H174" s="74">
        <v>4</v>
      </c>
      <c r="I174" s="76"/>
      <c r="J174" s="78"/>
      <c r="K174" s="78"/>
      <c r="L174" s="144"/>
      <c r="M174" s="145"/>
    </row>
    <row r="175" spans="1:13" ht="14.25">
      <c r="A175" s="74">
        <v>5</v>
      </c>
      <c r="B175" s="76"/>
      <c r="C175" s="78"/>
      <c r="D175" s="78"/>
      <c r="E175" s="152"/>
      <c r="F175" s="152"/>
      <c r="H175" s="74">
        <v>5</v>
      </c>
      <c r="I175" s="76"/>
      <c r="J175" s="78"/>
      <c r="K175" s="78"/>
      <c r="L175" s="144"/>
      <c r="M175" s="145"/>
    </row>
    <row r="176" spans="1:13" ht="14.25">
      <c r="A176" s="74">
        <v>6</v>
      </c>
      <c r="B176" s="76"/>
      <c r="C176" s="78"/>
      <c r="D176" s="78"/>
      <c r="E176" s="152"/>
      <c r="F176" s="152"/>
      <c r="H176" s="74">
        <v>6</v>
      </c>
      <c r="I176" s="76"/>
      <c r="J176" s="78"/>
      <c r="K176" s="78"/>
      <c r="L176" s="144"/>
      <c r="M176" s="145"/>
    </row>
    <row r="177" spans="1:13" ht="14.25">
      <c r="A177" s="74">
        <v>7</v>
      </c>
      <c r="B177" s="76"/>
      <c r="C177" s="78"/>
      <c r="D177" s="78"/>
      <c r="E177" s="152"/>
      <c r="F177" s="152"/>
      <c r="H177" s="74">
        <v>7</v>
      </c>
      <c r="I177" s="76"/>
      <c r="J177" s="78"/>
      <c r="K177" s="78"/>
      <c r="L177" s="144"/>
      <c r="M177" s="145"/>
    </row>
    <row r="178" spans="1:13" ht="14.25">
      <c r="A178" s="74">
        <v>8</v>
      </c>
      <c r="B178" s="76"/>
      <c r="C178" s="78"/>
      <c r="D178" s="78"/>
      <c r="E178" s="152"/>
      <c r="F178" s="152"/>
      <c r="H178" s="74">
        <v>8</v>
      </c>
      <c r="I178" s="76"/>
      <c r="J178" s="78"/>
      <c r="K178" s="78"/>
      <c r="L178" s="144"/>
      <c r="M178" s="145"/>
    </row>
    <row r="179" spans="1:13" ht="14.25">
      <c r="A179" s="74">
        <v>9</v>
      </c>
      <c r="B179" s="76"/>
      <c r="C179" s="78"/>
      <c r="D179" s="78"/>
      <c r="E179" s="152"/>
      <c r="F179" s="152"/>
      <c r="H179" s="74">
        <v>9</v>
      </c>
      <c r="I179" s="76"/>
      <c r="J179" s="78"/>
      <c r="K179" s="78"/>
      <c r="L179" s="144"/>
      <c r="M179" s="145"/>
    </row>
    <row r="180" spans="1:13" ht="14.25" customHeight="1" thickBot="1">
      <c r="A180" s="75">
        <v>10</v>
      </c>
      <c r="B180" s="79"/>
      <c r="C180" s="80"/>
      <c r="D180" s="80"/>
      <c r="E180" s="199"/>
      <c r="F180" s="199"/>
      <c r="H180" s="75">
        <v>10</v>
      </c>
      <c r="I180" s="79"/>
      <c r="J180" s="80"/>
      <c r="K180" s="80"/>
      <c r="L180" s="167"/>
      <c r="M180" s="168"/>
    </row>
    <row r="181" spans="1:13" ht="12" customHeight="1" thickTop="1">
      <c r="A181" s="171" t="s">
        <v>140</v>
      </c>
      <c r="B181" s="171"/>
      <c r="C181" s="171"/>
      <c r="D181" s="172"/>
      <c r="E181" s="194" t="str">
        <f>IF(COUNTA(E171:F180)&gt;0,AVERAGE(E171:F180),"")</f>
        <v/>
      </c>
      <c r="F181" s="195"/>
      <c r="H181" s="171" t="s">
        <v>140</v>
      </c>
      <c r="I181" s="171"/>
      <c r="J181" s="171"/>
      <c r="K181" s="172"/>
      <c r="L181" s="194" t="str">
        <f>IF(COUNTA(L171:M180)&gt;0,AVERAGE(L171:M180),"")</f>
        <v/>
      </c>
      <c r="M181" s="195"/>
    </row>
    <row r="182" spans="1:13" ht="12" customHeight="1" thickBot="1">
      <c r="A182" s="169" t="s">
        <v>141</v>
      </c>
      <c r="B182" s="169"/>
      <c r="C182" s="169"/>
      <c r="D182" s="170"/>
      <c r="E182" s="196"/>
      <c r="F182" s="197"/>
      <c r="H182" s="169" t="s">
        <v>141</v>
      </c>
      <c r="I182" s="169"/>
      <c r="J182" s="169"/>
      <c r="K182" s="170"/>
      <c r="L182" s="196"/>
      <c r="M182" s="197"/>
    </row>
    <row r="183" spans="1:13" ht="13.5" thickTop="1"/>
  </sheetData>
  <sheetProtection sheet="1" selectLockedCells="1"/>
  <mergeCells count="414">
    <mergeCell ref="A181:D181"/>
    <mergeCell ref="A182:D182"/>
    <mergeCell ref="H181:K181"/>
    <mergeCell ref="H182:K182"/>
    <mergeCell ref="A104:D104"/>
    <mergeCell ref="A105:D105"/>
    <mergeCell ref="H104:K104"/>
    <mergeCell ref="H105:K105"/>
    <mergeCell ref="H88:K88"/>
    <mergeCell ref="H89:K89"/>
    <mergeCell ref="A88:D88"/>
    <mergeCell ref="A89:D89"/>
    <mergeCell ref="E104:F105"/>
    <mergeCell ref="E110:F110"/>
    <mergeCell ref="E116:F116"/>
    <mergeCell ref="E124:F124"/>
    <mergeCell ref="E130:F130"/>
    <mergeCell ref="E139:F139"/>
    <mergeCell ref="A135:D135"/>
    <mergeCell ref="A136:D136"/>
    <mergeCell ref="E144:F144"/>
    <mergeCell ref="E150:F151"/>
    <mergeCell ref="E158:F158"/>
    <mergeCell ref="E164:F164"/>
    <mergeCell ref="I6:J6"/>
    <mergeCell ref="K6:M6"/>
    <mergeCell ref="A1:M1"/>
    <mergeCell ref="A3:B3"/>
    <mergeCell ref="I3:J3"/>
    <mergeCell ref="K3:M3"/>
    <mergeCell ref="A4:B4"/>
    <mergeCell ref="I4:J4"/>
    <mergeCell ref="K4:M4"/>
    <mergeCell ref="I5:J5"/>
    <mergeCell ref="K5:M5"/>
    <mergeCell ref="A5:B5"/>
    <mergeCell ref="A6:B6"/>
    <mergeCell ref="C3:D3"/>
    <mergeCell ref="C4:D4"/>
    <mergeCell ref="C5:D5"/>
    <mergeCell ref="C6:D6"/>
    <mergeCell ref="F6:H6"/>
    <mergeCell ref="F5:H5"/>
    <mergeCell ref="F8:H8"/>
    <mergeCell ref="I8:K8"/>
    <mergeCell ref="L8:M8"/>
    <mergeCell ref="A9:C13"/>
    <mergeCell ref="D9:E9"/>
    <mergeCell ref="F9:H9"/>
    <mergeCell ref="I9:K9"/>
    <mergeCell ref="L9:M9"/>
    <mergeCell ref="L14:M14"/>
    <mergeCell ref="L10:M10"/>
    <mergeCell ref="D11:E11"/>
    <mergeCell ref="F11:H11"/>
    <mergeCell ref="I11:K11"/>
    <mergeCell ref="L11:M11"/>
    <mergeCell ref="A8:C8"/>
    <mergeCell ref="D8:E8"/>
    <mergeCell ref="A14:C18"/>
    <mergeCell ref="D10:E10"/>
    <mergeCell ref="F10:H10"/>
    <mergeCell ref="I10:K10"/>
    <mergeCell ref="D15:E15"/>
    <mergeCell ref="F15:H15"/>
    <mergeCell ref="I15:K15"/>
    <mergeCell ref="L15:M15"/>
    <mergeCell ref="D16:E16"/>
    <mergeCell ref="D12:E12"/>
    <mergeCell ref="F12:H12"/>
    <mergeCell ref="I12:K12"/>
    <mergeCell ref="L12:M12"/>
    <mergeCell ref="D13:E13"/>
    <mergeCell ref="F13:H13"/>
    <mergeCell ref="I13:K13"/>
    <mergeCell ref="L13:M13"/>
    <mergeCell ref="D14:E14"/>
    <mergeCell ref="F14:H14"/>
    <mergeCell ref="I14:K14"/>
    <mergeCell ref="L18:M18"/>
    <mergeCell ref="F20:H20"/>
    <mergeCell ref="I20:K20"/>
    <mergeCell ref="L20:M20"/>
    <mergeCell ref="D21:E21"/>
    <mergeCell ref="F16:H16"/>
    <mergeCell ref="I16:K16"/>
    <mergeCell ref="L16:M16"/>
    <mergeCell ref="D17:E17"/>
    <mergeCell ref="F17:H17"/>
    <mergeCell ref="I17:K17"/>
    <mergeCell ref="L17:M17"/>
    <mergeCell ref="D18:E18"/>
    <mergeCell ref="F18:H18"/>
    <mergeCell ref="I18:K18"/>
    <mergeCell ref="E34:F34"/>
    <mergeCell ref="L34:M34"/>
    <mergeCell ref="E35:F35"/>
    <mergeCell ref="L35:M35"/>
    <mergeCell ref="E36:F36"/>
    <mergeCell ref="L36:M36"/>
    <mergeCell ref="A30:M30"/>
    <mergeCell ref="E32:F32"/>
    <mergeCell ref="L32:M32"/>
    <mergeCell ref="E33:F33"/>
    <mergeCell ref="L33:M33"/>
    <mergeCell ref="A31:F31"/>
    <mergeCell ref="H31:M31"/>
    <mergeCell ref="E40:F40"/>
    <mergeCell ref="L40:M40"/>
    <mergeCell ref="E41:F41"/>
    <mergeCell ref="L41:M41"/>
    <mergeCell ref="E42:F42"/>
    <mergeCell ref="L42:M42"/>
    <mergeCell ref="E37:F37"/>
    <mergeCell ref="L37:M37"/>
    <mergeCell ref="E38:F38"/>
    <mergeCell ref="L38:M38"/>
    <mergeCell ref="E39:F39"/>
    <mergeCell ref="L39:M39"/>
    <mergeCell ref="E47:F47"/>
    <mergeCell ref="L47:M47"/>
    <mergeCell ref="E48:F48"/>
    <mergeCell ref="L48:M48"/>
    <mergeCell ref="E49:F49"/>
    <mergeCell ref="L49:M49"/>
    <mergeCell ref="E43:F44"/>
    <mergeCell ref="L43:M44"/>
    <mergeCell ref="A46:F46"/>
    <mergeCell ref="H46:M46"/>
    <mergeCell ref="A43:D43"/>
    <mergeCell ref="A44:D44"/>
    <mergeCell ref="H43:K43"/>
    <mergeCell ref="H44:K44"/>
    <mergeCell ref="E53:F53"/>
    <mergeCell ref="L53:M53"/>
    <mergeCell ref="E54:F54"/>
    <mergeCell ref="L54:M54"/>
    <mergeCell ref="E55:F55"/>
    <mergeCell ref="L55:M55"/>
    <mergeCell ref="E50:F50"/>
    <mergeCell ref="L50:M50"/>
    <mergeCell ref="E51:F51"/>
    <mergeCell ref="L51:M51"/>
    <mergeCell ref="E52:F52"/>
    <mergeCell ref="L52:M52"/>
    <mergeCell ref="A60:M60"/>
    <mergeCell ref="E62:F62"/>
    <mergeCell ref="L62:M62"/>
    <mergeCell ref="E63:F63"/>
    <mergeCell ref="L63:M63"/>
    <mergeCell ref="A61:F61"/>
    <mergeCell ref="H61:M61"/>
    <mergeCell ref="E56:F56"/>
    <mergeCell ref="L56:M56"/>
    <mergeCell ref="E57:F57"/>
    <mergeCell ref="L57:M57"/>
    <mergeCell ref="E58:F59"/>
    <mergeCell ref="L58:M59"/>
    <mergeCell ref="H58:K58"/>
    <mergeCell ref="H59:K59"/>
    <mergeCell ref="A58:D58"/>
    <mergeCell ref="A59:D59"/>
    <mergeCell ref="E67:F67"/>
    <mergeCell ref="L67:M67"/>
    <mergeCell ref="E68:F68"/>
    <mergeCell ref="L68:M68"/>
    <mergeCell ref="E69:F69"/>
    <mergeCell ref="L69:M69"/>
    <mergeCell ref="E64:F64"/>
    <mergeCell ref="L64:M64"/>
    <mergeCell ref="E65:F65"/>
    <mergeCell ref="L65:M65"/>
    <mergeCell ref="E66:F66"/>
    <mergeCell ref="L66:M66"/>
    <mergeCell ref="E73:F74"/>
    <mergeCell ref="L73:M74"/>
    <mergeCell ref="A76:F76"/>
    <mergeCell ref="H76:M76"/>
    <mergeCell ref="E70:F70"/>
    <mergeCell ref="L70:M70"/>
    <mergeCell ref="E71:F71"/>
    <mergeCell ref="L71:M71"/>
    <mergeCell ref="E72:F72"/>
    <mergeCell ref="L72:M72"/>
    <mergeCell ref="A73:D73"/>
    <mergeCell ref="A74:D74"/>
    <mergeCell ref="H73:K73"/>
    <mergeCell ref="H74:K74"/>
    <mergeCell ref="E80:F80"/>
    <mergeCell ref="L80:M80"/>
    <mergeCell ref="E81:F81"/>
    <mergeCell ref="L81:M81"/>
    <mergeCell ref="E82:F82"/>
    <mergeCell ref="L82:M82"/>
    <mergeCell ref="E77:F77"/>
    <mergeCell ref="L77:M77"/>
    <mergeCell ref="E78:F78"/>
    <mergeCell ref="L78:M78"/>
    <mergeCell ref="E79:F79"/>
    <mergeCell ref="L79:M79"/>
    <mergeCell ref="E87:F87"/>
    <mergeCell ref="L87:M87"/>
    <mergeCell ref="E88:F89"/>
    <mergeCell ref="L88:M89"/>
    <mergeCell ref="E83:F83"/>
    <mergeCell ref="L83:M83"/>
    <mergeCell ref="E84:F84"/>
    <mergeCell ref="L84:M84"/>
    <mergeCell ref="E85:F85"/>
    <mergeCell ref="L85:M85"/>
    <mergeCell ref="L104:M105"/>
    <mergeCell ref="A19:C23"/>
    <mergeCell ref="D19:E19"/>
    <mergeCell ref="F19:H19"/>
    <mergeCell ref="I19:K19"/>
    <mergeCell ref="L19:M19"/>
    <mergeCell ref="D20:E20"/>
    <mergeCell ref="E101:F101"/>
    <mergeCell ref="L101:M101"/>
    <mergeCell ref="E102:F102"/>
    <mergeCell ref="L102:M102"/>
    <mergeCell ref="E103:F103"/>
    <mergeCell ref="L103:M103"/>
    <mergeCell ref="E98:F98"/>
    <mergeCell ref="L98:M98"/>
    <mergeCell ref="E99:F99"/>
    <mergeCell ref="L99:M99"/>
    <mergeCell ref="E100:F100"/>
    <mergeCell ref="L100:M100"/>
    <mergeCell ref="E95:F95"/>
    <mergeCell ref="L95:M95"/>
    <mergeCell ref="L23:M23"/>
    <mergeCell ref="A24:C28"/>
    <mergeCell ref="D24:E24"/>
    <mergeCell ref="L24:M24"/>
    <mergeCell ref="D25:E25"/>
    <mergeCell ref="F21:H21"/>
    <mergeCell ref="I21:K21"/>
    <mergeCell ref="L21:M21"/>
    <mergeCell ref="D22:E22"/>
    <mergeCell ref="F22:H22"/>
    <mergeCell ref="I22:K22"/>
    <mergeCell ref="L22:M22"/>
    <mergeCell ref="D23:E23"/>
    <mergeCell ref="F23:H23"/>
    <mergeCell ref="I23:K23"/>
    <mergeCell ref="F24:H24"/>
    <mergeCell ref="I24:K24"/>
    <mergeCell ref="L27:M27"/>
    <mergeCell ref="D28:E28"/>
    <mergeCell ref="F28:H28"/>
    <mergeCell ref="I28:K28"/>
    <mergeCell ref="L28:M28"/>
    <mergeCell ref="F25:H25"/>
    <mergeCell ref="I25:K25"/>
    <mergeCell ref="L25:M25"/>
    <mergeCell ref="D26:E26"/>
    <mergeCell ref="F26:H26"/>
    <mergeCell ref="I26:K26"/>
    <mergeCell ref="L26:M26"/>
    <mergeCell ref="D27:E27"/>
    <mergeCell ref="F27:H27"/>
    <mergeCell ref="I27:K27"/>
    <mergeCell ref="L110:M110"/>
    <mergeCell ref="E111:F111"/>
    <mergeCell ref="L111:M111"/>
    <mergeCell ref="E112:F112"/>
    <mergeCell ref="L112:M112"/>
    <mergeCell ref="F29:M29"/>
    <mergeCell ref="E108:F108"/>
    <mergeCell ref="L108:M108"/>
    <mergeCell ref="E109:F109"/>
    <mergeCell ref="L109:M109"/>
    <mergeCell ref="E96:F96"/>
    <mergeCell ref="L96:M96"/>
    <mergeCell ref="E97:F97"/>
    <mergeCell ref="L97:M97"/>
    <mergeCell ref="A91:M91"/>
    <mergeCell ref="E93:F93"/>
    <mergeCell ref="L93:M93"/>
    <mergeCell ref="E94:F94"/>
    <mergeCell ref="L94:M94"/>
    <mergeCell ref="A92:F92"/>
    <mergeCell ref="H92:M92"/>
    <mergeCell ref="E86:F86"/>
    <mergeCell ref="L86:M86"/>
    <mergeCell ref="A107:F107"/>
    <mergeCell ref="L116:M116"/>
    <mergeCell ref="E117:F117"/>
    <mergeCell ref="L117:M117"/>
    <mergeCell ref="E118:F118"/>
    <mergeCell ref="L118:M118"/>
    <mergeCell ref="E113:F113"/>
    <mergeCell ref="L113:M113"/>
    <mergeCell ref="E114:F114"/>
    <mergeCell ref="L114:M114"/>
    <mergeCell ref="E115:F115"/>
    <mergeCell ref="L115:M115"/>
    <mergeCell ref="L124:M124"/>
    <mergeCell ref="E125:F125"/>
    <mergeCell ref="L125:M125"/>
    <mergeCell ref="E126:F126"/>
    <mergeCell ref="L126:M126"/>
    <mergeCell ref="E119:F120"/>
    <mergeCell ref="L119:M120"/>
    <mergeCell ref="A122:M122"/>
    <mergeCell ref="H119:K119"/>
    <mergeCell ref="H120:K120"/>
    <mergeCell ref="A119:D119"/>
    <mergeCell ref="A120:D120"/>
    <mergeCell ref="L130:M130"/>
    <mergeCell ref="E131:F131"/>
    <mergeCell ref="L131:M131"/>
    <mergeCell ref="E132:F132"/>
    <mergeCell ref="L132:M132"/>
    <mergeCell ref="E127:F127"/>
    <mergeCell ref="L127:M127"/>
    <mergeCell ref="E128:F128"/>
    <mergeCell ref="L128:M128"/>
    <mergeCell ref="E129:F129"/>
    <mergeCell ref="L129:M129"/>
    <mergeCell ref="L139:M139"/>
    <mergeCell ref="E140:F140"/>
    <mergeCell ref="L140:M140"/>
    <mergeCell ref="E133:F133"/>
    <mergeCell ref="L133:M133"/>
    <mergeCell ref="E134:F134"/>
    <mergeCell ref="L134:M134"/>
    <mergeCell ref="E135:F136"/>
    <mergeCell ref="L135:M136"/>
    <mergeCell ref="H135:K135"/>
    <mergeCell ref="H136:K136"/>
    <mergeCell ref="L144:M144"/>
    <mergeCell ref="E145:F145"/>
    <mergeCell ref="L145:M145"/>
    <mergeCell ref="E146:F146"/>
    <mergeCell ref="L146:M146"/>
    <mergeCell ref="E141:F141"/>
    <mergeCell ref="L141:M141"/>
    <mergeCell ref="E142:F142"/>
    <mergeCell ref="L142:M142"/>
    <mergeCell ref="E143:F143"/>
    <mergeCell ref="L143:M143"/>
    <mergeCell ref="L150:M151"/>
    <mergeCell ref="A153:M153"/>
    <mergeCell ref="A154:F154"/>
    <mergeCell ref="H154:M154"/>
    <mergeCell ref="E147:F147"/>
    <mergeCell ref="L147:M147"/>
    <mergeCell ref="E148:F148"/>
    <mergeCell ref="L148:M148"/>
    <mergeCell ref="E149:F149"/>
    <mergeCell ref="L149:M149"/>
    <mergeCell ref="A150:D150"/>
    <mergeCell ref="A151:D151"/>
    <mergeCell ref="H150:K150"/>
    <mergeCell ref="H151:K151"/>
    <mergeCell ref="L158:M158"/>
    <mergeCell ref="E159:F159"/>
    <mergeCell ref="L159:M159"/>
    <mergeCell ref="E160:F160"/>
    <mergeCell ref="L160:M160"/>
    <mergeCell ref="E155:F155"/>
    <mergeCell ref="L155:M155"/>
    <mergeCell ref="E156:F156"/>
    <mergeCell ref="L156:M156"/>
    <mergeCell ref="E157:F157"/>
    <mergeCell ref="L157:M157"/>
    <mergeCell ref="L164:M164"/>
    <mergeCell ref="E165:F165"/>
    <mergeCell ref="L165:M165"/>
    <mergeCell ref="E166:F167"/>
    <mergeCell ref="L166:M167"/>
    <mergeCell ref="E161:F161"/>
    <mergeCell ref="L161:M161"/>
    <mergeCell ref="E162:F162"/>
    <mergeCell ref="L162:M162"/>
    <mergeCell ref="E163:F163"/>
    <mergeCell ref="L163:M163"/>
    <mergeCell ref="H166:K166"/>
    <mergeCell ref="H167:K167"/>
    <mergeCell ref="L173:M173"/>
    <mergeCell ref="E174:F174"/>
    <mergeCell ref="L174:M174"/>
    <mergeCell ref="E170:F170"/>
    <mergeCell ref="L170:M170"/>
    <mergeCell ref="E171:F171"/>
    <mergeCell ref="L171:M171"/>
    <mergeCell ref="A169:F169"/>
    <mergeCell ref="H169:M169"/>
    <mergeCell ref="H107:M107"/>
    <mergeCell ref="A123:F123"/>
    <mergeCell ref="H123:M123"/>
    <mergeCell ref="A138:F138"/>
    <mergeCell ref="H138:M138"/>
    <mergeCell ref="E181:F182"/>
    <mergeCell ref="L181:M182"/>
    <mergeCell ref="E178:F178"/>
    <mergeCell ref="L178:M178"/>
    <mergeCell ref="E179:F179"/>
    <mergeCell ref="L179:M179"/>
    <mergeCell ref="E180:F180"/>
    <mergeCell ref="L180:M180"/>
    <mergeCell ref="E175:F175"/>
    <mergeCell ref="L175:M175"/>
    <mergeCell ref="E176:F176"/>
    <mergeCell ref="L176:M176"/>
    <mergeCell ref="E177:F177"/>
    <mergeCell ref="L177:M177"/>
    <mergeCell ref="E172:F172"/>
    <mergeCell ref="L172:M172"/>
    <mergeCell ref="A166:D166"/>
    <mergeCell ref="A167:D167"/>
    <mergeCell ref="E173:F173"/>
  </mergeCells>
  <conditionalFormatting sqref="E88 I15">
    <cfRule type="expression" dxfId="70" priority="50">
      <formula>ISBLANK($E$78)</formula>
    </cfRule>
    <cfRule type="expression" dxfId="69" priority="64">
      <formula>ISBLANK($E$87)</formula>
    </cfRule>
  </conditionalFormatting>
  <conditionalFormatting sqref="I17 E104">
    <cfRule type="expression" dxfId="68" priority="49">
      <formula>ISBLANK($E$94)</formula>
    </cfRule>
  </conditionalFormatting>
  <conditionalFormatting sqref="L73 I14">
    <cfRule type="expression" dxfId="67" priority="51">
      <formula>ISBLANK($L$63)</formula>
    </cfRule>
    <cfRule type="expression" dxfId="66" priority="62">
      <formula>ISBLANK($L$72)</formula>
    </cfRule>
  </conditionalFormatting>
  <conditionalFormatting sqref="E73 I13">
    <cfRule type="expression" dxfId="65" priority="52">
      <formula>ISBLANK($E$63)</formula>
    </cfRule>
    <cfRule type="expression" dxfId="64" priority="61">
      <formula>ISBLANK($E$72)</formula>
    </cfRule>
  </conditionalFormatting>
  <conditionalFormatting sqref="E58 I11">
    <cfRule type="expression" dxfId="63" priority="54">
      <formula>ISBLANK($E$48)</formula>
    </cfRule>
    <cfRule type="expression" dxfId="62" priority="60">
      <formula>ISBLANK($E$57)</formula>
    </cfRule>
  </conditionalFormatting>
  <conditionalFormatting sqref="I12 L58">
    <cfRule type="expression" dxfId="61" priority="59">
      <formula>ISBLANK($L$57)</formula>
    </cfRule>
  </conditionalFormatting>
  <conditionalFormatting sqref="I9 E43">
    <cfRule type="expression" dxfId="60" priority="56">
      <formula>ISBLANK($E$33)</formula>
    </cfRule>
    <cfRule type="expression" dxfId="59" priority="57">
      <formula>ISBLANK($E$42)</formula>
    </cfRule>
  </conditionalFormatting>
  <conditionalFormatting sqref="L43 I10">
    <cfRule type="expression" dxfId="58" priority="55">
      <formula>ISBLANK($L$33)</formula>
    </cfRule>
    <cfRule type="expression" dxfId="57" priority="58">
      <formula>ISBLANK($L$42)</formula>
    </cfRule>
  </conditionalFormatting>
  <conditionalFormatting sqref="L58 I12">
    <cfRule type="expression" dxfId="56" priority="53">
      <formula>ISBLANK($L$48)</formula>
    </cfRule>
  </conditionalFormatting>
  <conditionalFormatting sqref="L104 I18">
    <cfRule type="expression" dxfId="55" priority="47">
      <formula>ISBLANK($L$94)</formula>
    </cfRule>
    <cfRule type="expression" dxfId="54" priority="48">
      <formula>ISBLANK($L$103)</formula>
    </cfRule>
  </conditionalFormatting>
  <conditionalFormatting sqref="E104 I17">
    <cfRule type="expression" dxfId="53" priority="63">
      <formula>ISBLANK($E$103)</formula>
    </cfRule>
  </conditionalFormatting>
  <conditionalFormatting sqref="L88 I16">
    <cfRule type="expression" dxfId="52" priority="44">
      <formula>ISBLANK($L$78)</formula>
    </cfRule>
    <cfRule type="expression" dxfId="51" priority="45">
      <formula>ISBLANK($L$87)</formula>
    </cfRule>
  </conditionalFormatting>
  <conditionalFormatting sqref="F29:M29">
    <cfRule type="expression" dxfId="50" priority="23">
      <formula>$A$29</formula>
    </cfRule>
  </conditionalFormatting>
  <conditionalFormatting sqref="E135 I21">
    <cfRule type="expression" dxfId="49" priority="17">
      <formula>ISBLANK($E$125)</formula>
    </cfRule>
    <cfRule type="expression" dxfId="48" priority="18">
      <formula>ISBLANK($E$134)</formula>
    </cfRule>
  </conditionalFormatting>
  <conditionalFormatting sqref="E166 I25">
    <cfRule type="expression" dxfId="47" priority="8">
      <formula>ISBLANK($E$156)</formula>
    </cfRule>
    <cfRule type="expression" dxfId="46" priority="9">
      <formula>ISBLANK($E$165)</formula>
    </cfRule>
  </conditionalFormatting>
  <conditionalFormatting sqref="I27 E181">
    <cfRule type="expression" dxfId="45" priority="4">
      <formula>ISBLANK($E$180)</formula>
    </cfRule>
  </conditionalFormatting>
  <conditionalFormatting sqref="E119 I19">
    <cfRule type="expression" dxfId="44" priority="21">
      <formula>ISBLANK($E$109)</formula>
    </cfRule>
    <cfRule type="expression" dxfId="43" priority="22">
      <formula>ISBLANK($E$118)</formula>
    </cfRule>
  </conditionalFormatting>
  <conditionalFormatting sqref="L119 I20">
    <cfRule type="expression" dxfId="42" priority="19">
      <formula>ISBLANK($L$109)</formula>
    </cfRule>
    <cfRule type="expression" dxfId="41" priority="20">
      <formula>ISBLANK($L$118)</formula>
    </cfRule>
  </conditionalFormatting>
  <conditionalFormatting sqref="L135 I22">
    <cfRule type="expression" dxfId="40" priority="15">
      <formula>ISBLANK($L$125)</formula>
    </cfRule>
    <cfRule type="expression" dxfId="39" priority="16">
      <formula>ISBLANK($L$134)</formula>
    </cfRule>
  </conditionalFormatting>
  <conditionalFormatting sqref="E150 I23">
    <cfRule type="expression" dxfId="38" priority="12">
      <formula>ISBLANK($E$140)</formula>
    </cfRule>
    <cfRule type="expression" dxfId="37" priority="13">
      <formula>ISBLANK($E$149)</formula>
    </cfRule>
  </conditionalFormatting>
  <conditionalFormatting sqref="L150 I24">
    <cfRule type="expression" dxfId="36" priority="10">
      <formula>ISBLANK($L$140)</formula>
    </cfRule>
    <cfRule type="expression" dxfId="35" priority="11">
      <formula>ISBLANK($L$149)</formula>
    </cfRule>
  </conditionalFormatting>
  <conditionalFormatting sqref="L166 I26">
    <cfRule type="expression" dxfId="34" priority="6">
      <formula>ISBLANK($L$156)</formula>
    </cfRule>
    <cfRule type="expression" dxfId="33" priority="7">
      <formula>ISBLANK($L$165)</formula>
    </cfRule>
  </conditionalFormatting>
  <conditionalFormatting sqref="E181 I27">
    <cfRule type="expression" dxfId="32" priority="3">
      <formula>ISBLANK($E$171)</formula>
    </cfRule>
  </conditionalFormatting>
  <conditionalFormatting sqref="L181 I28">
    <cfRule type="expression" dxfId="31" priority="1">
      <formula>ISBLANK($L$171)</formula>
    </cfRule>
    <cfRule type="expression" dxfId="30" priority="2">
      <formula>ISBLANK($L$180)</formula>
    </cfRule>
  </conditionalFormatting>
  <pageMargins left="0.78740157499999996" right="0.78740157499999996" top="0.984251969" bottom="0.984251969" header="0.4921259845" footer="0.49212598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BC55B-45A5-4682-88D0-3EF85C681AC8}">
  <dimension ref="A1:M60"/>
  <sheetViews>
    <sheetView showGridLines="0" zoomScaleNormal="100" zoomScaleSheetLayoutView="130" workbookViewId="0">
      <selection activeCell="C3" sqref="C3:E3"/>
    </sheetView>
  </sheetViews>
  <sheetFormatPr baseColWidth="10" defaultRowHeight="12.75"/>
  <cols>
    <col min="1" max="2" width="10.140625" style="3" customWidth="1"/>
    <col min="3" max="3" width="12.28515625" style="3" customWidth="1"/>
    <col min="4" max="4" width="10.140625" style="3" customWidth="1"/>
    <col min="5" max="6" width="8.7109375" style="3" customWidth="1"/>
    <col min="7" max="7" width="10.7109375" style="3" customWidth="1"/>
    <col min="8" max="9" width="10.140625" style="3" customWidth="1"/>
    <col min="10" max="10" width="12.28515625" style="3" customWidth="1"/>
    <col min="11" max="11" width="10.140625" style="3" customWidth="1"/>
    <col min="12" max="13" width="8.7109375" style="3" customWidth="1"/>
    <col min="14" max="16384" width="11.42578125" style="3"/>
  </cols>
  <sheetData>
    <row r="1" spans="1:13" s="1" customFormat="1" ht="35.25" customHeight="1">
      <c r="A1" s="326" t="s">
        <v>36</v>
      </c>
      <c r="B1" s="326"/>
      <c r="C1" s="326"/>
      <c r="D1" s="326"/>
      <c r="E1" s="326"/>
      <c r="F1" s="327"/>
      <c r="G1" s="327"/>
      <c r="H1" s="327"/>
      <c r="I1" s="327"/>
      <c r="J1" s="327"/>
      <c r="K1" s="327"/>
      <c r="L1" s="327"/>
      <c r="M1" s="327"/>
    </row>
    <row r="2" spans="1:13" s="22" customFormat="1" ht="12.75" customHeight="1" thickBot="1">
      <c r="A2" s="21"/>
      <c r="B2" s="21"/>
      <c r="C2" s="21"/>
      <c r="D2" s="21"/>
      <c r="E2" s="21"/>
    </row>
    <row r="3" spans="1:13" ht="15" customHeight="1">
      <c r="A3" s="177" t="s">
        <v>74</v>
      </c>
      <c r="B3" s="178"/>
      <c r="C3" s="183"/>
      <c r="D3" s="179"/>
      <c r="E3" s="180"/>
      <c r="F3" s="5"/>
      <c r="G3" s="4"/>
      <c r="H3" s="61"/>
      <c r="I3" s="177" t="s">
        <v>76</v>
      </c>
      <c r="J3" s="178"/>
      <c r="K3" s="179"/>
      <c r="L3" s="179"/>
      <c r="M3" s="180"/>
    </row>
    <row r="4" spans="1:13" ht="15" customHeight="1">
      <c r="A4" s="175" t="s">
        <v>75</v>
      </c>
      <c r="B4" s="176"/>
      <c r="C4" s="184"/>
      <c r="D4" s="181"/>
      <c r="E4" s="182"/>
      <c r="F4" s="5"/>
      <c r="G4" s="4"/>
      <c r="H4" s="61"/>
      <c r="I4" s="175" t="s">
        <v>77</v>
      </c>
      <c r="J4" s="176"/>
      <c r="K4" s="181"/>
      <c r="L4" s="181"/>
      <c r="M4" s="182"/>
    </row>
    <row r="5" spans="1:13" ht="15" customHeight="1">
      <c r="A5" s="187" t="s">
        <v>142</v>
      </c>
      <c r="B5" s="188"/>
      <c r="C5" s="184"/>
      <c r="D5" s="181"/>
      <c r="E5" s="182"/>
      <c r="F5" s="5"/>
      <c r="G5" s="4"/>
      <c r="H5" s="61"/>
      <c r="I5" s="175" t="s">
        <v>144</v>
      </c>
      <c r="J5" s="176"/>
      <c r="K5" s="181"/>
      <c r="L5" s="181"/>
      <c r="M5" s="182"/>
    </row>
    <row r="6" spans="1:13" ht="15" customHeight="1" thickBot="1">
      <c r="A6" s="189" t="s">
        <v>142</v>
      </c>
      <c r="B6" s="190"/>
      <c r="C6" s="154"/>
      <c r="D6" s="155"/>
      <c r="E6" s="156"/>
      <c r="F6" s="5"/>
      <c r="G6" s="4"/>
      <c r="H6" s="61"/>
      <c r="I6" s="185" t="s">
        <v>78</v>
      </c>
      <c r="J6" s="186"/>
      <c r="K6" s="155"/>
      <c r="L6" s="155"/>
      <c r="M6" s="156"/>
    </row>
    <row r="8" spans="1:13" ht="13.5" thickBot="1"/>
    <row r="9" spans="1:13" ht="36.75" customHeight="1" thickBot="1">
      <c r="A9" s="244" t="s">
        <v>20</v>
      </c>
      <c r="B9" s="245"/>
      <c r="C9" s="245"/>
      <c r="D9" s="245"/>
      <c r="E9" s="246"/>
      <c r="F9" s="211" t="s">
        <v>135</v>
      </c>
      <c r="G9" s="211"/>
      <c r="H9" s="211"/>
      <c r="I9" s="247" t="s">
        <v>136</v>
      </c>
      <c r="J9" s="247"/>
      <c r="K9" s="247"/>
      <c r="L9" s="248" t="s">
        <v>134</v>
      </c>
      <c r="M9" s="249"/>
    </row>
    <row r="10" spans="1:13" ht="15" customHeight="1">
      <c r="A10" s="251" t="s">
        <v>37</v>
      </c>
      <c r="B10" s="219"/>
      <c r="C10" s="219"/>
      <c r="D10" s="219"/>
      <c r="E10" s="220"/>
      <c r="F10" s="215">
        <v>50</v>
      </c>
      <c r="G10" s="216"/>
      <c r="H10" s="217"/>
      <c r="I10" s="212" t="str">
        <f>IF(COUNTA(E33:F42)&gt;0,E43,"")</f>
        <v/>
      </c>
      <c r="J10" s="213"/>
      <c r="K10" s="214"/>
      <c r="L10" s="159" t="str">
        <f>IF(COUNTA(E33:F42)&gt;0,IF(I10&lt;=F10,"JA","NEIN"),"")</f>
        <v/>
      </c>
      <c r="M10" s="230"/>
    </row>
    <row r="11" spans="1:13" ht="15" customHeight="1">
      <c r="A11" s="231" t="s">
        <v>38</v>
      </c>
      <c r="B11" s="223"/>
      <c r="C11" s="223"/>
      <c r="D11" s="223"/>
      <c r="E11" s="224"/>
      <c r="F11" s="202">
        <v>70</v>
      </c>
      <c r="G11" s="203"/>
      <c r="H11" s="204"/>
      <c r="I11" s="164" t="str">
        <f>IF(COUNTA(L33:M42)&gt;0,L43,"")</f>
        <v/>
      </c>
      <c r="J11" s="165"/>
      <c r="K11" s="166"/>
      <c r="L11" s="161" t="str">
        <f>IF(COUNTA(L33:M42)&gt;0,IF(I11&lt;=F11,"JA","NEIN"),"")</f>
        <v/>
      </c>
      <c r="M11" s="232"/>
    </row>
    <row r="12" spans="1:13" ht="15" customHeight="1">
      <c r="A12" s="231" t="s">
        <v>39</v>
      </c>
      <c r="B12" s="223"/>
      <c r="C12" s="223"/>
      <c r="D12" s="223"/>
      <c r="E12" s="224"/>
      <c r="F12" s="202">
        <v>120</v>
      </c>
      <c r="G12" s="203"/>
      <c r="H12" s="204"/>
      <c r="I12" s="164" t="str">
        <f>IF(COUNTA(E48:F57)&gt;0,E58,"")</f>
        <v/>
      </c>
      <c r="J12" s="165"/>
      <c r="K12" s="166"/>
      <c r="L12" s="161" t="str">
        <f>IF(COUNTA(E48:F57)&gt;0,IF(I12&lt;=F12,"JA","NEIN"),"")</f>
        <v/>
      </c>
      <c r="M12" s="232"/>
    </row>
    <row r="13" spans="1:13" ht="15" customHeight="1" thickBot="1">
      <c r="A13" s="233" t="s">
        <v>40</v>
      </c>
      <c r="B13" s="234"/>
      <c r="C13" s="234"/>
      <c r="D13" s="234"/>
      <c r="E13" s="235"/>
      <c r="F13" s="236">
        <v>200</v>
      </c>
      <c r="G13" s="237"/>
      <c r="H13" s="238"/>
      <c r="I13" s="239" t="str">
        <f>IF(COUNTA(L48:M57)&gt;0,L58,"")</f>
        <v/>
      </c>
      <c r="J13" s="240"/>
      <c r="K13" s="241"/>
      <c r="L13" s="242" t="str">
        <f>IF(COUNTA(L48:M57)&gt;0,IF(I13&lt;=F13,"JA","NEIN"),"")</f>
        <v/>
      </c>
      <c r="M13" s="243"/>
    </row>
    <row r="14" spans="1:13" ht="12.75" customHeight="1">
      <c r="G14" s="6"/>
      <c r="I14" s="192" t="s">
        <v>79</v>
      </c>
      <c r="J14" s="192"/>
      <c r="K14" s="192"/>
      <c r="L14" s="192"/>
      <c r="M14" s="192"/>
    </row>
    <row r="15" spans="1:13">
      <c r="A15" s="7" t="b">
        <f>IF(AND(ISBLANK(E33),ISBLANK(L33),ISBLANK(E48),ISBLANK(L48)),TRUE,FALSE)</f>
        <v>1</v>
      </c>
      <c r="I15" s="192"/>
      <c r="J15" s="192"/>
      <c r="K15" s="192"/>
      <c r="L15" s="192"/>
      <c r="M15" s="192"/>
    </row>
    <row r="16" spans="1:13">
      <c r="I16" s="9"/>
      <c r="J16" s="9"/>
      <c r="K16" s="9"/>
    </row>
    <row r="17" spans="1:13">
      <c r="I17" s="10"/>
    </row>
    <row r="18" spans="1:13">
      <c r="H18" s="10"/>
    </row>
    <row r="20" spans="1:13">
      <c r="A20" s="4"/>
    </row>
    <row r="21" spans="1:13">
      <c r="A21" s="4"/>
    </row>
    <row r="22" spans="1:13">
      <c r="A22" s="4"/>
      <c r="I22" s="33"/>
    </row>
    <row r="23" spans="1:13">
      <c r="A23" s="4"/>
    </row>
    <row r="24" spans="1:13">
      <c r="A24" s="4"/>
    </row>
    <row r="25" spans="1:13" ht="15" thickBot="1">
      <c r="A25" s="4"/>
      <c r="I25" s="70"/>
      <c r="K25" s="153"/>
      <c r="L25" s="153"/>
      <c r="M25" s="153"/>
    </row>
    <row r="26" spans="1:13" ht="14.25">
      <c r="A26" s="4"/>
      <c r="I26" s="69" t="s">
        <v>11</v>
      </c>
      <c r="K26" s="163" t="s">
        <v>10</v>
      </c>
      <c r="L26" s="163"/>
      <c r="M26" s="163"/>
    </row>
    <row r="27" spans="1:13">
      <c r="A27" s="4"/>
    </row>
    <row r="28" spans="1:13">
      <c r="A28" s="4"/>
    </row>
    <row r="29" spans="1:13" ht="16.5" customHeight="1"/>
    <row r="30" spans="1:13" ht="27" customHeight="1">
      <c r="A30" s="148" t="s">
        <v>36</v>
      </c>
      <c r="B30" s="148"/>
      <c r="C30" s="148"/>
      <c r="D30" s="148"/>
      <c r="E30" s="148"/>
      <c r="F30" s="148"/>
      <c r="G30" s="148"/>
      <c r="H30" s="148"/>
      <c r="I30" s="148"/>
      <c r="J30" s="148"/>
      <c r="K30" s="148"/>
      <c r="L30" s="148"/>
      <c r="M30" s="148"/>
    </row>
    <row r="31" spans="1:13" ht="15.75" thickBot="1">
      <c r="A31" s="193" t="s">
        <v>41</v>
      </c>
      <c r="B31" s="193"/>
      <c r="C31" s="193"/>
      <c r="D31" s="193"/>
      <c r="E31" s="193"/>
      <c r="F31" s="193"/>
      <c r="H31" s="193" t="s">
        <v>42</v>
      </c>
      <c r="I31" s="193"/>
      <c r="J31" s="193"/>
      <c r="K31" s="193"/>
      <c r="L31" s="193"/>
      <c r="M31" s="193"/>
    </row>
    <row r="32" spans="1:13" ht="26.25" customHeight="1" thickBot="1">
      <c r="A32" s="71" t="s">
        <v>1</v>
      </c>
      <c r="B32" s="71" t="s">
        <v>11</v>
      </c>
      <c r="C32" s="83" t="s">
        <v>20</v>
      </c>
      <c r="D32" s="72" t="s">
        <v>12</v>
      </c>
      <c r="E32" s="149" t="s">
        <v>125</v>
      </c>
      <c r="F32" s="150"/>
      <c r="G32" s="11"/>
      <c r="H32" s="71" t="s">
        <v>1</v>
      </c>
      <c r="I32" s="71" t="s">
        <v>11</v>
      </c>
      <c r="J32" s="83" t="s">
        <v>20</v>
      </c>
      <c r="K32" s="72" t="s">
        <v>12</v>
      </c>
      <c r="L32" s="149" t="s">
        <v>125</v>
      </c>
      <c r="M32" s="150"/>
    </row>
    <row r="33" spans="1:13" ht="14.25">
      <c r="A33" s="73">
        <v>1</v>
      </c>
      <c r="B33" s="76"/>
      <c r="C33" s="77"/>
      <c r="D33" s="77"/>
      <c r="E33" s="151"/>
      <c r="F33" s="151"/>
      <c r="G33" s="12"/>
      <c r="H33" s="73">
        <v>1</v>
      </c>
      <c r="I33" s="76"/>
      <c r="J33" s="77"/>
      <c r="K33" s="77"/>
      <c r="L33" s="146"/>
      <c r="M33" s="147"/>
    </row>
    <row r="34" spans="1:13" ht="14.25">
      <c r="A34" s="74">
        <v>2</v>
      </c>
      <c r="B34" s="76"/>
      <c r="C34" s="78"/>
      <c r="D34" s="78"/>
      <c r="E34" s="152"/>
      <c r="F34" s="152"/>
      <c r="G34" s="12"/>
      <c r="H34" s="74">
        <v>2</v>
      </c>
      <c r="I34" s="76"/>
      <c r="J34" s="78"/>
      <c r="K34" s="78"/>
      <c r="L34" s="144"/>
      <c r="M34" s="145"/>
    </row>
    <row r="35" spans="1:13" ht="14.25">
      <c r="A35" s="74">
        <v>3</v>
      </c>
      <c r="B35" s="76"/>
      <c r="C35" s="78"/>
      <c r="D35" s="78"/>
      <c r="E35" s="152"/>
      <c r="F35" s="152"/>
      <c r="G35" s="12"/>
      <c r="H35" s="74">
        <v>3</v>
      </c>
      <c r="I35" s="76"/>
      <c r="J35" s="78"/>
      <c r="K35" s="78"/>
      <c r="L35" s="144"/>
      <c r="M35" s="145"/>
    </row>
    <row r="36" spans="1:13" ht="14.25">
      <c r="A36" s="74">
        <v>4</v>
      </c>
      <c r="B36" s="76"/>
      <c r="C36" s="78"/>
      <c r="D36" s="78"/>
      <c r="E36" s="152"/>
      <c r="F36" s="152"/>
      <c r="G36" s="12"/>
      <c r="H36" s="74">
        <v>4</v>
      </c>
      <c r="I36" s="76"/>
      <c r="J36" s="78"/>
      <c r="K36" s="78"/>
      <c r="L36" s="144"/>
      <c r="M36" s="145"/>
    </row>
    <row r="37" spans="1:13" ht="14.25">
      <c r="A37" s="74">
        <v>5</v>
      </c>
      <c r="B37" s="76"/>
      <c r="C37" s="78"/>
      <c r="D37" s="78"/>
      <c r="E37" s="152"/>
      <c r="F37" s="152"/>
      <c r="G37" s="12"/>
      <c r="H37" s="74">
        <v>5</v>
      </c>
      <c r="I37" s="76"/>
      <c r="J37" s="78"/>
      <c r="K37" s="78"/>
      <c r="L37" s="144"/>
      <c r="M37" s="145"/>
    </row>
    <row r="38" spans="1:13" ht="14.25">
      <c r="A38" s="74">
        <v>6</v>
      </c>
      <c r="B38" s="76"/>
      <c r="C38" s="78"/>
      <c r="D38" s="78"/>
      <c r="E38" s="152"/>
      <c r="F38" s="152"/>
      <c r="G38" s="12"/>
      <c r="H38" s="74">
        <v>6</v>
      </c>
      <c r="I38" s="76"/>
      <c r="J38" s="78"/>
      <c r="K38" s="78"/>
      <c r="L38" s="144"/>
      <c r="M38" s="145"/>
    </row>
    <row r="39" spans="1:13" ht="14.25">
      <c r="A39" s="74">
        <v>7</v>
      </c>
      <c r="B39" s="76"/>
      <c r="C39" s="78"/>
      <c r="D39" s="78"/>
      <c r="E39" s="152"/>
      <c r="F39" s="152"/>
      <c r="G39" s="12"/>
      <c r="H39" s="74">
        <v>7</v>
      </c>
      <c r="I39" s="76"/>
      <c r="J39" s="78"/>
      <c r="K39" s="78"/>
      <c r="L39" s="144"/>
      <c r="M39" s="145"/>
    </row>
    <row r="40" spans="1:13" ht="14.25">
      <c r="A40" s="74">
        <v>8</v>
      </c>
      <c r="B40" s="76"/>
      <c r="C40" s="78"/>
      <c r="D40" s="78"/>
      <c r="E40" s="152"/>
      <c r="F40" s="152"/>
      <c r="G40" s="12"/>
      <c r="H40" s="74">
        <v>8</v>
      </c>
      <c r="I40" s="76"/>
      <c r="J40" s="78"/>
      <c r="K40" s="78"/>
      <c r="L40" s="144"/>
      <c r="M40" s="145"/>
    </row>
    <row r="41" spans="1:13" ht="14.25">
      <c r="A41" s="74">
        <v>9</v>
      </c>
      <c r="B41" s="76"/>
      <c r="C41" s="78"/>
      <c r="D41" s="78"/>
      <c r="E41" s="152"/>
      <c r="F41" s="152"/>
      <c r="G41" s="12"/>
      <c r="H41" s="74">
        <v>9</v>
      </c>
      <c r="I41" s="76"/>
      <c r="J41" s="78"/>
      <c r="K41" s="78"/>
      <c r="L41" s="144"/>
      <c r="M41" s="145"/>
    </row>
    <row r="42" spans="1:13" ht="14.25" customHeight="1" thickBot="1">
      <c r="A42" s="75">
        <v>10</v>
      </c>
      <c r="B42" s="79"/>
      <c r="C42" s="80"/>
      <c r="D42" s="80"/>
      <c r="E42" s="198"/>
      <c r="F42" s="198"/>
      <c r="G42" s="12"/>
      <c r="H42" s="75">
        <v>10</v>
      </c>
      <c r="I42" s="79"/>
      <c r="J42" s="80"/>
      <c r="K42" s="80"/>
      <c r="L42" s="167"/>
      <c r="M42" s="168"/>
    </row>
    <row r="43" spans="1:13" ht="12" customHeight="1" thickTop="1">
      <c r="A43" s="171" t="s">
        <v>140</v>
      </c>
      <c r="B43" s="171"/>
      <c r="C43" s="171"/>
      <c r="D43" s="172"/>
      <c r="E43" s="194" t="str">
        <f>IF(COUNTA(E33:F42)&gt;0,AVERAGE(E33:F42),"")</f>
        <v/>
      </c>
      <c r="F43" s="195"/>
      <c r="H43" s="171" t="s">
        <v>140</v>
      </c>
      <c r="I43" s="171"/>
      <c r="J43" s="171"/>
      <c r="K43" s="172"/>
      <c r="L43" s="194" t="str">
        <f>IF(COUNTA(L33:M42)&gt;0,AVERAGE(L33:M42),"")</f>
        <v/>
      </c>
      <c r="M43" s="195"/>
    </row>
    <row r="44" spans="1:13" ht="12" customHeight="1" thickBot="1">
      <c r="A44" s="169" t="s">
        <v>141</v>
      </c>
      <c r="B44" s="169"/>
      <c r="C44" s="169"/>
      <c r="D44" s="170"/>
      <c r="E44" s="196"/>
      <c r="F44" s="197"/>
      <c r="H44" s="169" t="s">
        <v>141</v>
      </c>
      <c r="I44" s="169"/>
      <c r="J44" s="169"/>
      <c r="K44" s="170"/>
      <c r="L44" s="196"/>
      <c r="M44" s="197"/>
    </row>
    <row r="45" spans="1:13" ht="13.5" thickTop="1"/>
    <row r="46" spans="1:13" ht="15.75" thickBot="1">
      <c r="A46" s="193" t="s">
        <v>43</v>
      </c>
      <c r="B46" s="193"/>
      <c r="C46" s="193"/>
      <c r="D46" s="193"/>
      <c r="E46" s="193"/>
      <c r="F46" s="193"/>
      <c r="H46" s="193" t="s">
        <v>44</v>
      </c>
      <c r="I46" s="193"/>
      <c r="J46" s="193"/>
      <c r="K46" s="193"/>
      <c r="L46" s="193"/>
      <c r="M46" s="193"/>
    </row>
    <row r="47" spans="1:13" ht="26.25" customHeight="1" thickBot="1">
      <c r="A47" s="71" t="s">
        <v>1</v>
      </c>
      <c r="B47" s="71" t="s">
        <v>11</v>
      </c>
      <c r="C47" s="83" t="s">
        <v>20</v>
      </c>
      <c r="D47" s="72" t="s">
        <v>12</v>
      </c>
      <c r="E47" s="149" t="s">
        <v>125</v>
      </c>
      <c r="F47" s="150"/>
      <c r="H47" s="71" t="s">
        <v>1</v>
      </c>
      <c r="I47" s="71" t="s">
        <v>11</v>
      </c>
      <c r="J47" s="83" t="s">
        <v>20</v>
      </c>
      <c r="K47" s="72" t="s">
        <v>12</v>
      </c>
      <c r="L47" s="149" t="s">
        <v>125</v>
      </c>
      <c r="M47" s="150"/>
    </row>
    <row r="48" spans="1:13" ht="14.25">
      <c r="A48" s="73">
        <v>1</v>
      </c>
      <c r="B48" s="76"/>
      <c r="C48" s="77"/>
      <c r="D48" s="77"/>
      <c r="E48" s="151"/>
      <c r="F48" s="151"/>
      <c r="H48" s="73">
        <v>1</v>
      </c>
      <c r="I48" s="76"/>
      <c r="J48" s="77"/>
      <c r="K48" s="77"/>
      <c r="L48" s="146"/>
      <c r="M48" s="147"/>
    </row>
    <row r="49" spans="1:13" ht="14.25">
      <c r="A49" s="74">
        <v>2</v>
      </c>
      <c r="B49" s="76"/>
      <c r="C49" s="78"/>
      <c r="D49" s="78"/>
      <c r="E49" s="152"/>
      <c r="F49" s="152"/>
      <c r="H49" s="74">
        <v>2</v>
      </c>
      <c r="I49" s="76"/>
      <c r="J49" s="78"/>
      <c r="K49" s="78"/>
      <c r="L49" s="144"/>
      <c r="M49" s="145"/>
    </row>
    <row r="50" spans="1:13" ht="14.25">
      <c r="A50" s="74">
        <v>3</v>
      </c>
      <c r="B50" s="76"/>
      <c r="C50" s="78"/>
      <c r="D50" s="78"/>
      <c r="E50" s="152"/>
      <c r="F50" s="152"/>
      <c r="H50" s="74">
        <v>3</v>
      </c>
      <c r="I50" s="76"/>
      <c r="J50" s="78"/>
      <c r="K50" s="78"/>
      <c r="L50" s="144"/>
      <c r="M50" s="145"/>
    </row>
    <row r="51" spans="1:13" ht="14.25">
      <c r="A51" s="74">
        <v>4</v>
      </c>
      <c r="B51" s="76"/>
      <c r="C51" s="78"/>
      <c r="D51" s="78"/>
      <c r="E51" s="152"/>
      <c r="F51" s="152"/>
      <c r="H51" s="74">
        <v>4</v>
      </c>
      <c r="I51" s="76"/>
      <c r="J51" s="78"/>
      <c r="K51" s="78"/>
      <c r="L51" s="144"/>
      <c r="M51" s="145"/>
    </row>
    <row r="52" spans="1:13" ht="14.25">
      <c r="A52" s="74">
        <v>5</v>
      </c>
      <c r="B52" s="76"/>
      <c r="C52" s="78"/>
      <c r="D52" s="78"/>
      <c r="E52" s="152"/>
      <c r="F52" s="152"/>
      <c r="H52" s="74">
        <v>5</v>
      </c>
      <c r="I52" s="76"/>
      <c r="J52" s="78"/>
      <c r="K52" s="78"/>
      <c r="L52" s="144"/>
      <c r="M52" s="145"/>
    </row>
    <row r="53" spans="1:13" ht="14.25">
      <c r="A53" s="74">
        <v>6</v>
      </c>
      <c r="B53" s="76"/>
      <c r="C53" s="78"/>
      <c r="D53" s="78"/>
      <c r="E53" s="152"/>
      <c r="F53" s="152"/>
      <c r="H53" s="74">
        <v>6</v>
      </c>
      <c r="I53" s="76"/>
      <c r="J53" s="78"/>
      <c r="K53" s="78"/>
      <c r="L53" s="144"/>
      <c r="M53" s="145"/>
    </row>
    <row r="54" spans="1:13" ht="14.25">
      <c r="A54" s="74">
        <v>7</v>
      </c>
      <c r="B54" s="76"/>
      <c r="C54" s="78"/>
      <c r="D54" s="78"/>
      <c r="E54" s="152"/>
      <c r="F54" s="152"/>
      <c r="H54" s="74">
        <v>7</v>
      </c>
      <c r="I54" s="76"/>
      <c r="J54" s="78"/>
      <c r="K54" s="78"/>
      <c r="L54" s="144"/>
      <c r="M54" s="145"/>
    </row>
    <row r="55" spans="1:13" ht="14.25">
      <c r="A55" s="74">
        <v>8</v>
      </c>
      <c r="B55" s="76"/>
      <c r="C55" s="78"/>
      <c r="D55" s="78"/>
      <c r="E55" s="152"/>
      <c r="F55" s="152"/>
      <c r="H55" s="74">
        <v>8</v>
      </c>
      <c r="I55" s="76"/>
      <c r="J55" s="78"/>
      <c r="K55" s="78"/>
      <c r="L55" s="144"/>
      <c r="M55" s="145"/>
    </row>
    <row r="56" spans="1:13" ht="14.25">
      <c r="A56" s="74">
        <v>9</v>
      </c>
      <c r="B56" s="76"/>
      <c r="C56" s="78"/>
      <c r="D56" s="78"/>
      <c r="E56" s="152"/>
      <c r="F56" s="152"/>
      <c r="H56" s="74">
        <v>9</v>
      </c>
      <c r="I56" s="76"/>
      <c r="J56" s="78"/>
      <c r="K56" s="78"/>
      <c r="L56" s="144"/>
      <c r="M56" s="145"/>
    </row>
    <row r="57" spans="1:13" ht="14.25" customHeight="1" thickBot="1">
      <c r="A57" s="75">
        <v>10</v>
      </c>
      <c r="B57" s="79"/>
      <c r="C57" s="80"/>
      <c r="D57" s="80"/>
      <c r="E57" s="199"/>
      <c r="F57" s="199"/>
      <c r="H57" s="75">
        <v>10</v>
      </c>
      <c r="I57" s="79"/>
      <c r="J57" s="80"/>
      <c r="K57" s="80"/>
      <c r="L57" s="167"/>
      <c r="M57" s="168"/>
    </row>
    <row r="58" spans="1:13" ht="12" customHeight="1" thickTop="1">
      <c r="A58" s="171" t="s">
        <v>140</v>
      </c>
      <c r="B58" s="171"/>
      <c r="C58" s="171"/>
      <c r="D58" s="172"/>
      <c r="E58" s="194" t="str">
        <f>IF(COUNTA(E48:F57)&gt;0,AVERAGE(E48:F57),"")</f>
        <v/>
      </c>
      <c r="F58" s="195"/>
      <c r="H58" s="171" t="s">
        <v>140</v>
      </c>
      <c r="I58" s="171"/>
      <c r="J58" s="171"/>
      <c r="K58" s="172"/>
      <c r="L58" s="194" t="str">
        <f>IF(COUNTA(L48:M57)&gt;0,AVERAGE(L48:M57),"")</f>
        <v/>
      </c>
      <c r="M58" s="195"/>
    </row>
    <row r="59" spans="1:13" ht="12" customHeight="1" thickBot="1">
      <c r="A59" s="169" t="s">
        <v>141</v>
      </c>
      <c r="B59" s="169"/>
      <c r="C59" s="169"/>
      <c r="D59" s="170"/>
      <c r="E59" s="196"/>
      <c r="F59" s="197"/>
      <c r="H59" s="169" t="s">
        <v>141</v>
      </c>
      <c r="I59" s="169"/>
      <c r="J59" s="169"/>
      <c r="K59" s="170"/>
      <c r="L59" s="196"/>
      <c r="M59" s="197"/>
    </row>
    <row r="60" spans="1:13" ht="13.5" thickTop="1"/>
  </sheetData>
  <sheetProtection sheet="1" selectLockedCells="1"/>
  <mergeCells count="101">
    <mergeCell ref="A4:B4"/>
    <mergeCell ref="C4:E4"/>
    <mergeCell ref="I4:J4"/>
    <mergeCell ref="K4:M4"/>
    <mergeCell ref="A1:M1"/>
    <mergeCell ref="A3:B3"/>
    <mergeCell ref="C3:E3"/>
    <mergeCell ref="I3:J3"/>
    <mergeCell ref="K3:M3"/>
    <mergeCell ref="C5:E5"/>
    <mergeCell ref="I5:J5"/>
    <mergeCell ref="K5:M5"/>
    <mergeCell ref="C6:E6"/>
    <mergeCell ref="I6:J6"/>
    <mergeCell ref="K6:M6"/>
    <mergeCell ref="A9:E9"/>
    <mergeCell ref="F9:H9"/>
    <mergeCell ref="I9:K9"/>
    <mergeCell ref="L9:M9"/>
    <mergeCell ref="A5:B5"/>
    <mergeCell ref="A6:B6"/>
    <mergeCell ref="A10:E10"/>
    <mergeCell ref="F10:H10"/>
    <mergeCell ref="I10:K10"/>
    <mergeCell ref="L10:M10"/>
    <mergeCell ref="A11:E11"/>
    <mergeCell ref="F11:H11"/>
    <mergeCell ref="I11:K11"/>
    <mergeCell ref="L11:M11"/>
    <mergeCell ref="A12:E12"/>
    <mergeCell ref="F12:H12"/>
    <mergeCell ref="I12:K12"/>
    <mergeCell ref="L12:M12"/>
    <mergeCell ref="I14:M15"/>
    <mergeCell ref="K26:M26"/>
    <mergeCell ref="K25:M25"/>
    <mergeCell ref="A13:E13"/>
    <mergeCell ref="F13:H13"/>
    <mergeCell ref="I13:K13"/>
    <mergeCell ref="L13:M13"/>
    <mergeCell ref="A30:M30"/>
    <mergeCell ref="E32:F32"/>
    <mergeCell ref="L32:M32"/>
    <mergeCell ref="E33:F33"/>
    <mergeCell ref="L33:M33"/>
    <mergeCell ref="H31:M31"/>
    <mergeCell ref="A31:F31"/>
    <mergeCell ref="E34:F34"/>
    <mergeCell ref="L34:M34"/>
    <mergeCell ref="E35:F35"/>
    <mergeCell ref="L35:M35"/>
    <mergeCell ref="E36:F36"/>
    <mergeCell ref="L36:M36"/>
    <mergeCell ref="E37:F37"/>
    <mergeCell ref="L37:M37"/>
    <mergeCell ref="E38:F38"/>
    <mergeCell ref="L38:M38"/>
    <mergeCell ref="E39:F39"/>
    <mergeCell ref="L39:M39"/>
    <mergeCell ref="E40:F40"/>
    <mergeCell ref="L40:M40"/>
    <mergeCell ref="E41:F41"/>
    <mergeCell ref="L41:M41"/>
    <mergeCell ref="E42:F42"/>
    <mergeCell ref="L42:M42"/>
    <mergeCell ref="E49:F49"/>
    <mergeCell ref="L49:M49"/>
    <mergeCell ref="E43:F44"/>
    <mergeCell ref="L43:M44"/>
    <mergeCell ref="A46:F46"/>
    <mergeCell ref="H46:M46"/>
    <mergeCell ref="H43:K43"/>
    <mergeCell ref="H44:K44"/>
    <mergeCell ref="A43:D43"/>
    <mergeCell ref="A44:D44"/>
    <mergeCell ref="E58:F59"/>
    <mergeCell ref="L58:M59"/>
    <mergeCell ref="E53:F53"/>
    <mergeCell ref="L53:M53"/>
    <mergeCell ref="E54:F54"/>
    <mergeCell ref="L54:M54"/>
    <mergeCell ref="E55:F55"/>
    <mergeCell ref="L55:M55"/>
    <mergeCell ref="A58:D58"/>
    <mergeCell ref="A59:D59"/>
    <mergeCell ref="H58:K58"/>
    <mergeCell ref="H59:K59"/>
    <mergeCell ref="E56:F56"/>
    <mergeCell ref="L56:M56"/>
    <mergeCell ref="E57:F57"/>
    <mergeCell ref="L57:M57"/>
    <mergeCell ref="E50:F50"/>
    <mergeCell ref="L50:M50"/>
    <mergeCell ref="E51:F51"/>
    <mergeCell ref="L51:M51"/>
    <mergeCell ref="E52:F52"/>
    <mergeCell ref="L52:M52"/>
    <mergeCell ref="E47:F47"/>
    <mergeCell ref="L47:M47"/>
    <mergeCell ref="E48:F48"/>
    <mergeCell ref="L48:M48"/>
  </mergeCells>
  <conditionalFormatting sqref="E58 I12">
    <cfRule type="expression" dxfId="29" priority="6">
      <formula>ISBLANK($E$48)</formula>
    </cfRule>
    <cfRule type="expression" dxfId="28" priority="13">
      <formula>ISBLANK($E$57)</formula>
    </cfRule>
  </conditionalFormatting>
  <conditionalFormatting sqref="I13 L58">
    <cfRule type="expression" dxfId="27" priority="12">
      <formula>ISBLANK($L$57)</formula>
    </cfRule>
  </conditionalFormatting>
  <conditionalFormatting sqref="I14:M15">
    <cfRule type="expression" dxfId="26" priority="8">
      <formula>$A$15</formula>
    </cfRule>
  </conditionalFormatting>
  <conditionalFormatting sqref="I10 E43">
    <cfRule type="expression" dxfId="25" priority="9">
      <formula>ISBLANK($E$33)</formula>
    </cfRule>
    <cfRule type="expression" dxfId="24" priority="10">
      <formula>ISBLANK($E$42)</formula>
    </cfRule>
  </conditionalFormatting>
  <conditionalFormatting sqref="L43 I11">
    <cfRule type="expression" dxfId="23" priority="7">
      <formula>ISBLANK($L$33)</formula>
    </cfRule>
    <cfRule type="expression" dxfId="22" priority="11">
      <formula>ISBLANK($L$42)</formula>
    </cfRule>
  </conditionalFormatting>
  <conditionalFormatting sqref="L58 I13">
    <cfRule type="expression" dxfId="21" priority="5">
      <formula>ISBLANK($L$48)</formula>
    </cfRule>
  </conditionalFormatting>
  <pageMargins left="0.78740157499999996" right="0.78740157499999996" top="0.984251969" bottom="0.984251969" header="0.4921259845" footer="0.492125984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1A556-F829-49A6-BCD1-9DB0A9483B36}">
  <dimension ref="A1:M107"/>
  <sheetViews>
    <sheetView showGridLines="0" zoomScaleNormal="100" zoomScaleSheetLayoutView="130" workbookViewId="0">
      <selection activeCell="C3" sqref="C3:E3"/>
    </sheetView>
  </sheetViews>
  <sheetFormatPr baseColWidth="10" defaultRowHeight="12.75"/>
  <cols>
    <col min="1" max="2" width="10.140625" style="3" customWidth="1"/>
    <col min="3" max="3" width="12.28515625" style="3" customWidth="1"/>
    <col min="4" max="4" width="10.140625" style="3" customWidth="1"/>
    <col min="5" max="6" width="8.7109375" style="3" customWidth="1"/>
    <col min="7" max="7" width="10.7109375" style="3" customWidth="1"/>
    <col min="8" max="9" width="10.140625" style="3" customWidth="1"/>
    <col min="10" max="10" width="12.28515625" style="3" customWidth="1"/>
    <col min="11" max="11" width="10.140625" style="3" customWidth="1"/>
    <col min="12" max="13" width="8.7109375" style="3" customWidth="1"/>
    <col min="14" max="16384" width="11.42578125" style="3"/>
  </cols>
  <sheetData>
    <row r="1" spans="1:13" s="1" customFormat="1" ht="35.25" customHeight="1">
      <c r="A1" s="173" t="s">
        <v>45</v>
      </c>
      <c r="B1" s="173"/>
      <c r="C1" s="173"/>
      <c r="D1" s="173"/>
      <c r="E1" s="173"/>
      <c r="F1" s="174"/>
      <c r="G1" s="174"/>
      <c r="H1" s="174"/>
      <c r="I1" s="174"/>
      <c r="J1" s="174"/>
      <c r="K1" s="174"/>
      <c r="L1" s="174"/>
      <c r="M1" s="174"/>
    </row>
    <row r="2" spans="1:13" s="22" customFormat="1" ht="12.75" customHeight="1" thickBot="1">
      <c r="A2" s="21"/>
      <c r="B2" s="21"/>
      <c r="C2" s="21"/>
      <c r="D2" s="21"/>
      <c r="E2" s="21"/>
    </row>
    <row r="3" spans="1:13" ht="15" customHeight="1">
      <c r="A3" s="177" t="s">
        <v>74</v>
      </c>
      <c r="B3" s="178"/>
      <c r="C3" s="183"/>
      <c r="D3" s="179"/>
      <c r="E3" s="180"/>
      <c r="F3" s="5"/>
      <c r="G3" s="4"/>
      <c r="H3" s="61"/>
      <c r="I3" s="177" t="s">
        <v>76</v>
      </c>
      <c r="J3" s="178"/>
      <c r="K3" s="179"/>
      <c r="L3" s="179"/>
      <c r="M3" s="180"/>
    </row>
    <row r="4" spans="1:13" ht="15" customHeight="1">
      <c r="A4" s="175" t="s">
        <v>75</v>
      </c>
      <c r="B4" s="176"/>
      <c r="C4" s="184"/>
      <c r="D4" s="181"/>
      <c r="E4" s="182"/>
      <c r="F4" s="5"/>
      <c r="G4" s="4"/>
      <c r="H4" s="61"/>
      <c r="I4" s="175" t="s">
        <v>77</v>
      </c>
      <c r="J4" s="176"/>
      <c r="K4" s="181"/>
      <c r="L4" s="181"/>
      <c r="M4" s="182"/>
    </row>
    <row r="5" spans="1:13" ht="15" customHeight="1">
      <c r="A5" s="187" t="s">
        <v>142</v>
      </c>
      <c r="B5" s="188"/>
      <c r="C5" s="184"/>
      <c r="D5" s="181"/>
      <c r="E5" s="182"/>
      <c r="F5" s="5"/>
      <c r="G5" s="4"/>
      <c r="H5" s="61"/>
      <c r="I5" s="175" t="s">
        <v>144</v>
      </c>
      <c r="J5" s="176"/>
      <c r="K5" s="181"/>
      <c r="L5" s="181"/>
      <c r="M5" s="182"/>
    </row>
    <row r="6" spans="1:13" ht="15" customHeight="1" thickBot="1">
      <c r="A6" s="189" t="s">
        <v>142</v>
      </c>
      <c r="B6" s="190"/>
      <c r="C6" s="154"/>
      <c r="D6" s="155"/>
      <c r="E6" s="156"/>
      <c r="F6" s="5"/>
      <c r="G6" s="4"/>
      <c r="H6" s="61"/>
      <c r="I6" s="185" t="s">
        <v>78</v>
      </c>
      <c r="J6" s="186"/>
      <c r="K6" s="155"/>
      <c r="L6" s="155"/>
      <c r="M6" s="156"/>
    </row>
    <row r="8" spans="1:13" ht="13.5" thickBot="1"/>
    <row r="9" spans="1:13" ht="36.75" customHeight="1" thickBot="1">
      <c r="A9" s="319" t="s">
        <v>13</v>
      </c>
      <c r="B9" s="320"/>
      <c r="C9" s="321"/>
      <c r="D9" s="244" t="s">
        <v>20</v>
      </c>
      <c r="E9" s="249"/>
      <c r="F9" s="247" t="s">
        <v>138</v>
      </c>
      <c r="G9" s="247"/>
      <c r="H9" s="247"/>
      <c r="I9" s="211" t="s">
        <v>139</v>
      </c>
      <c r="J9" s="211"/>
      <c r="K9" s="211"/>
      <c r="L9" s="157" t="s">
        <v>134</v>
      </c>
      <c r="M9" s="158"/>
    </row>
    <row r="10" spans="1:13" ht="15" customHeight="1">
      <c r="A10" s="307" t="s">
        <v>46</v>
      </c>
      <c r="B10" s="308"/>
      <c r="C10" s="309"/>
      <c r="D10" s="314">
        <v>0</v>
      </c>
      <c r="E10" s="315"/>
      <c r="F10" s="216">
        <v>300</v>
      </c>
      <c r="G10" s="216"/>
      <c r="H10" s="217"/>
      <c r="I10" s="212" t="str">
        <f>IF(COUNTA(E34:F43)&gt;0,E44,"")</f>
        <v/>
      </c>
      <c r="J10" s="213"/>
      <c r="K10" s="214"/>
      <c r="L10" s="159" t="str">
        <f>IF(COUNTA(E34:F43)&gt;0,IF(I10&lt;=F10,"JA","NEIN"),"")</f>
        <v/>
      </c>
      <c r="M10" s="160"/>
    </row>
    <row r="11" spans="1:13" ht="15" customHeight="1">
      <c r="A11" s="310"/>
      <c r="B11" s="311"/>
      <c r="C11" s="312"/>
      <c r="D11" s="298">
        <v>12</v>
      </c>
      <c r="E11" s="299"/>
      <c r="F11" s="203">
        <v>400</v>
      </c>
      <c r="G11" s="203"/>
      <c r="H11" s="204"/>
      <c r="I11" s="164" t="str">
        <f>IF(COUNTA(L34:M43)&gt;0,L44,"")</f>
        <v/>
      </c>
      <c r="J11" s="165"/>
      <c r="K11" s="166"/>
      <c r="L11" s="161" t="str">
        <f>IF(COUNTA(L34:M43)&gt;0,IF(I11&lt;=F11,"JA","NEIN"),"")</f>
        <v/>
      </c>
      <c r="M11" s="162"/>
    </row>
    <row r="12" spans="1:13" ht="15" customHeight="1">
      <c r="A12" s="310"/>
      <c r="B12" s="311"/>
      <c r="C12" s="312"/>
      <c r="D12" s="298">
        <v>60</v>
      </c>
      <c r="E12" s="299"/>
      <c r="F12" s="203">
        <v>600</v>
      </c>
      <c r="G12" s="203"/>
      <c r="H12" s="204"/>
      <c r="I12" s="164" t="str">
        <f>IF(COUNTA(E49:F58)&gt;0,E59,"")</f>
        <v/>
      </c>
      <c r="J12" s="165"/>
      <c r="K12" s="166"/>
      <c r="L12" s="161" t="str">
        <f>IF(COUNTA(E49:F58)&gt;0,IF(I12&lt;=F12,"JA","NEIN"),"")</f>
        <v/>
      </c>
      <c r="M12" s="162"/>
    </row>
    <row r="13" spans="1:13" ht="15" customHeight="1">
      <c r="A13" s="310"/>
      <c r="B13" s="311"/>
      <c r="C13" s="312"/>
      <c r="D13" s="298">
        <v>120</v>
      </c>
      <c r="E13" s="299"/>
      <c r="F13" s="203">
        <v>750</v>
      </c>
      <c r="G13" s="203"/>
      <c r="H13" s="204"/>
      <c r="I13" s="164" t="str">
        <f>IF(COUNTA(L49:M58)&gt;0,L59,"")</f>
        <v/>
      </c>
      <c r="J13" s="165"/>
      <c r="K13" s="166"/>
      <c r="L13" s="161" t="str">
        <f>IF(COUNTA(L49:M58)&gt;0,IF(I13&lt;=F13,"JA","NEIN"),"")</f>
        <v/>
      </c>
      <c r="M13" s="162"/>
    </row>
    <row r="14" spans="1:13" ht="15" customHeight="1" thickBot="1">
      <c r="A14" s="272"/>
      <c r="B14" s="313"/>
      <c r="C14" s="273"/>
      <c r="D14" s="300">
        <v>180</v>
      </c>
      <c r="E14" s="301"/>
      <c r="F14" s="237">
        <v>900</v>
      </c>
      <c r="G14" s="237"/>
      <c r="H14" s="238"/>
      <c r="I14" s="239" t="str">
        <f>IF(COUNTA(E64:F73)&gt;0,E74,"")</f>
        <v/>
      </c>
      <c r="J14" s="240"/>
      <c r="K14" s="241"/>
      <c r="L14" s="242" t="str">
        <f>IF(COUNTA(E64:F73)&gt;0,IF(I14&lt;=F14,"JA","NEIN"),"")</f>
        <v/>
      </c>
      <c r="M14" s="316"/>
    </row>
    <row r="15" spans="1:13" ht="15" customHeight="1">
      <c r="A15" s="310" t="s">
        <v>14</v>
      </c>
      <c r="B15" s="311"/>
      <c r="C15" s="312"/>
      <c r="D15" s="317">
        <v>0</v>
      </c>
      <c r="E15" s="318"/>
      <c r="F15" s="302">
        <v>80</v>
      </c>
      <c r="G15" s="302"/>
      <c r="H15" s="303"/>
      <c r="I15" s="304" t="str">
        <f>IF(COUNTA(L64:M73)&gt;0,L74,"")</f>
        <v/>
      </c>
      <c r="J15" s="305"/>
      <c r="K15" s="306"/>
      <c r="L15" s="159" t="str">
        <f>IF(COUNTA(L64:M73)&gt;0,IF(I15&lt;=F15,"JA","NEIN"),"")</f>
        <v/>
      </c>
      <c r="M15" s="160"/>
    </row>
    <row r="16" spans="1:13" ht="15" customHeight="1">
      <c r="A16" s="310"/>
      <c r="B16" s="311"/>
      <c r="C16" s="312"/>
      <c r="D16" s="298">
        <v>12</v>
      </c>
      <c r="E16" s="299"/>
      <c r="F16" s="203">
        <v>100</v>
      </c>
      <c r="G16" s="203"/>
      <c r="H16" s="204"/>
      <c r="I16" s="164" t="str">
        <f>IF(COUNTA(E79:F88)&gt;0,E89,"")</f>
        <v/>
      </c>
      <c r="J16" s="165"/>
      <c r="K16" s="166"/>
      <c r="L16" s="161" t="str">
        <f>IF(COUNTA(E79:F88)&gt;0,IF(I16&lt;=F16,"JA","NEIN"),"")</f>
        <v/>
      </c>
      <c r="M16" s="162"/>
    </row>
    <row r="17" spans="1:13" ht="15" customHeight="1">
      <c r="A17" s="310"/>
      <c r="B17" s="311"/>
      <c r="C17" s="312"/>
      <c r="D17" s="281">
        <v>60</v>
      </c>
      <c r="E17" s="282"/>
      <c r="F17" s="283">
        <v>150</v>
      </c>
      <c r="G17" s="284"/>
      <c r="H17" s="285"/>
      <c r="I17" s="286" t="str">
        <f>IF(COUNTA(L79:M88)&gt;0,L89,"")</f>
        <v/>
      </c>
      <c r="J17" s="287"/>
      <c r="K17" s="288"/>
      <c r="L17" s="289" t="str">
        <f>IF(COUNTA(L79:M88)&gt;0,IF(I17&lt;=F17,"JA","NEIN"),"")</f>
        <v/>
      </c>
      <c r="M17" s="290"/>
    </row>
    <row r="18" spans="1:13" ht="15" customHeight="1">
      <c r="A18" s="310"/>
      <c r="B18" s="311"/>
      <c r="C18" s="312"/>
      <c r="D18" s="291">
        <v>120</v>
      </c>
      <c r="E18" s="292"/>
      <c r="F18" s="291">
        <v>180</v>
      </c>
      <c r="G18" s="293"/>
      <c r="H18" s="294"/>
      <c r="I18" s="295" t="str">
        <f>IF(COUNTA(E95:F104)&gt;0,E105,"")</f>
        <v/>
      </c>
      <c r="J18" s="296"/>
      <c r="K18" s="297"/>
      <c r="L18" s="270" t="str">
        <f>IF(COUNTA(E95:F104)&gt;0,IF(I18&lt;=F18,"JA","NEIN"),"")</f>
        <v/>
      </c>
      <c r="M18" s="271"/>
    </row>
    <row r="19" spans="1:13" ht="15" customHeight="1" thickBot="1">
      <c r="A19" s="272"/>
      <c r="B19" s="313"/>
      <c r="C19" s="273"/>
      <c r="D19" s="272">
        <v>180</v>
      </c>
      <c r="E19" s="273"/>
      <c r="F19" s="274">
        <v>200</v>
      </c>
      <c r="G19" s="274"/>
      <c r="H19" s="275"/>
      <c r="I19" s="276" t="str">
        <f>IF(COUNTA(L95:M104)&gt;0,L105,"")</f>
        <v/>
      </c>
      <c r="J19" s="277"/>
      <c r="K19" s="278"/>
      <c r="L19" s="279" t="str">
        <f>IF(COUNTA(L95:M104)&gt;0,IF(I19&lt;=F19,"JA","NEIN"),"")</f>
        <v/>
      </c>
      <c r="M19" s="280"/>
    </row>
    <row r="20" spans="1:13">
      <c r="A20" s="23" t="b">
        <f>IF(AND(ISBLANK(E34),ISBLANK(L34),ISBLANK(E49),ISBLANK(L49),ISBLANK(E64),ISBLANK(L64),ISBLANK(E79),ISBLANK(L79),ISBLANK(E95),ISBLANK(L95)),TRUE,FALSE)</f>
        <v>1</v>
      </c>
      <c r="I20" s="328" t="s">
        <v>79</v>
      </c>
      <c r="J20" s="328"/>
      <c r="K20" s="328"/>
      <c r="L20" s="328"/>
      <c r="M20" s="328"/>
    </row>
    <row r="21" spans="1:13">
      <c r="I21" s="329"/>
      <c r="J21" s="329"/>
      <c r="K21" s="329"/>
      <c r="L21" s="329"/>
      <c r="M21" s="329"/>
    </row>
    <row r="22" spans="1:13">
      <c r="H22" s="10"/>
    </row>
    <row r="24" spans="1:13">
      <c r="A24" s="4"/>
    </row>
    <row r="25" spans="1:13">
      <c r="A25" s="4"/>
    </row>
    <row r="26" spans="1:13" ht="15" thickBot="1">
      <c r="A26" s="4"/>
      <c r="I26" s="70"/>
      <c r="K26" s="153"/>
      <c r="L26" s="153"/>
      <c r="M26" s="153"/>
    </row>
    <row r="27" spans="1:13" ht="14.25">
      <c r="A27" s="4"/>
      <c r="I27" s="69" t="s">
        <v>11</v>
      </c>
      <c r="K27" s="163" t="s">
        <v>10</v>
      </c>
      <c r="L27" s="163"/>
      <c r="M27" s="163"/>
    </row>
    <row r="28" spans="1:13">
      <c r="A28" s="4"/>
    </row>
    <row r="29" spans="1:13">
      <c r="A29" s="4"/>
    </row>
    <row r="31" spans="1:13" ht="26.25" customHeight="1">
      <c r="A31" s="148" t="s">
        <v>45</v>
      </c>
      <c r="B31" s="148"/>
      <c r="C31" s="148"/>
      <c r="D31" s="148"/>
      <c r="E31" s="148"/>
      <c r="F31" s="148"/>
      <c r="G31" s="148"/>
      <c r="H31" s="148"/>
      <c r="I31" s="148"/>
      <c r="J31" s="148"/>
      <c r="K31" s="148"/>
      <c r="L31" s="148"/>
      <c r="M31" s="148"/>
    </row>
    <row r="32" spans="1:13" ht="15.75" thickBot="1">
      <c r="A32" s="193" t="s">
        <v>59</v>
      </c>
      <c r="B32" s="193"/>
      <c r="C32" s="193"/>
      <c r="D32" s="193"/>
      <c r="E32" s="193"/>
      <c r="F32" s="193"/>
      <c r="H32" s="193" t="s">
        <v>60</v>
      </c>
      <c r="I32" s="193"/>
      <c r="J32" s="193"/>
      <c r="K32" s="193"/>
      <c r="L32" s="193"/>
      <c r="M32" s="193"/>
    </row>
    <row r="33" spans="1:13" ht="26.25" customHeight="1" thickBot="1">
      <c r="A33" s="71" t="s">
        <v>1</v>
      </c>
      <c r="B33" s="71" t="s">
        <v>11</v>
      </c>
      <c r="C33" s="83" t="s">
        <v>20</v>
      </c>
      <c r="D33" s="72" t="s">
        <v>12</v>
      </c>
      <c r="E33" s="149" t="s">
        <v>126</v>
      </c>
      <c r="F33" s="150"/>
      <c r="G33" s="11"/>
      <c r="H33" s="71" t="s">
        <v>1</v>
      </c>
      <c r="I33" s="71" t="s">
        <v>11</v>
      </c>
      <c r="J33" s="83" t="s">
        <v>20</v>
      </c>
      <c r="K33" s="72" t="s">
        <v>12</v>
      </c>
      <c r="L33" s="149" t="s">
        <v>126</v>
      </c>
      <c r="M33" s="150"/>
    </row>
    <row r="34" spans="1:13" ht="14.25">
      <c r="A34" s="73">
        <v>1</v>
      </c>
      <c r="B34" s="76"/>
      <c r="C34" s="77"/>
      <c r="D34" s="77"/>
      <c r="E34" s="151"/>
      <c r="F34" s="151"/>
      <c r="G34" s="12"/>
      <c r="H34" s="73">
        <v>1</v>
      </c>
      <c r="I34" s="76"/>
      <c r="J34" s="77"/>
      <c r="K34" s="77"/>
      <c r="L34" s="146"/>
      <c r="M34" s="147"/>
    </row>
    <row r="35" spans="1:13" ht="14.25">
      <c r="A35" s="74">
        <v>2</v>
      </c>
      <c r="B35" s="76"/>
      <c r="C35" s="78"/>
      <c r="D35" s="78"/>
      <c r="E35" s="152"/>
      <c r="F35" s="152"/>
      <c r="G35" s="12"/>
      <c r="H35" s="74">
        <v>2</v>
      </c>
      <c r="I35" s="76"/>
      <c r="J35" s="78"/>
      <c r="K35" s="78"/>
      <c r="L35" s="144"/>
      <c r="M35" s="145"/>
    </row>
    <row r="36" spans="1:13" ht="14.25">
      <c r="A36" s="74">
        <v>3</v>
      </c>
      <c r="B36" s="76"/>
      <c r="C36" s="78"/>
      <c r="D36" s="78"/>
      <c r="E36" s="152"/>
      <c r="F36" s="152"/>
      <c r="G36" s="12"/>
      <c r="H36" s="74">
        <v>3</v>
      </c>
      <c r="I36" s="76"/>
      <c r="J36" s="78"/>
      <c r="K36" s="78"/>
      <c r="L36" s="144"/>
      <c r="M36" s="145"/>
    </row>
    <row r="37" spans="1:13" ht="14.25">
      <c r="A37" s="74">
        <v>4</v>
      </c>
      <c r="B37" s="76"/>
      <c r="C37" s="78"/>
      <c r="D37" s="78"/>
      <c r="E37" s="152"/>
      <c r="F37" s="152"/>
      <c r="G37" s="12"/>
      <c r="H37" s="74">
        <v>4</v>
      </c>
      <c r="I37" s="76"/>
      <c r="J37" s="78"/>
      <c r="K37" s="78"/>
      <c r="L37" s="144"/>
      <c r="M37" s="145"/>
    </row>
    <row r="38" spans="1:13" ht="14.25">
      <c r="A38" s="74">
        <v>5</v>
      </c>
      <c r="B38" s="76"/>
      <c r="C38" s="78"/>
      <c r="D38" s="78"/>
      <c r="E38" s="152"/>
      <c r="F38" s="152"/>
      <c r="G38" s="12"/>
      <c r="H38" s="74">
        <v>5</v>
      </c>
      <c r="I38" s="76"/>
      <c r="J38" s="78"/>
      <c r="K38" s="78"/>
      <c r="L38" s="144"/>
      <c r="M38" s="145"/>
    </row>
    <row r="39" spans="1:13" ht="14.25">
      <c r="A39" s="74">
        <v>6</v>
      </c>
      <c r="B39" s="76"/>
      <c r="C39" s="78"/>
      <c r="D39" s="78"/>
      <c r="E39" s="152"/>
      <c r="F39" s="152"/>
      <c r="G39" s="12"/>
      <c r="H39" s="74">
        <v>6</v>
      </c>
      <c r="I39" s="76"/>
      <c r="J39" s="78"/>
      <c r="K39" s="78"/>
      <c r="L39" s="144"/>
      <c r="M39" s="145"/>
    </row>
    <row r="40" spans="1:13" ht="14.25">
      <c r="A40" s="74">
        <v>7</v>
      </c>
      <c r="B40" s="76"/>
      <c r="C40" s="78"/>
      <c r="D40" s="78"/>
      <c r="E40" s="152"/>
      <c r="F40" s="152"/>
      <c r="G40" s="12"/>
      <c r="H40" s="74">
        <v>7</v>
      </c>
      <c r="I40" s="76"/>
      <c r="J40" s="78"/>
      <c r="K40" s="78"/>
      <c r="L40" s="144"/>
      <c r="M40" s="145"/>
    </row>
    <row r="41" spans="1:13" ht="14.25">
      <c r="A41" s="74">
        <v>8</v>
      </c>
      <c r="B41" s="76"/>
      <c r="C41" s="78"/>
      <c r="D41" s="78"/>
      <c r="E41" s="152"/>
      <c r="F41" s="152"/>
      <c r="G41" s="12"/>
      <c r="H41" s="74">
        <v>8</v>
      </c>
      <c r="I41" s="76"/>
      <c r="J41" s="78"/>
      <c r="K41" s="78"/>
      <c r="L41" s="144"/>
      <c r="M41" s="145"/>
    </row>
    <row r="42" spans="1:13" ht="14.25">
      <c r="A42" s="74">
        <v>9</v>
      </c>
      <c r="B42" s="76"/>
      <c r="C42" s="78"/>
      <c r="D42" s="78"/>
      <c r="E42" s="152"/>
      <c r="F42" s="152"/>
      <c r="G42" s="12"/>
      <c r="H42" s="74">
        <v>9</v>
      </c>
      <c r="I42" s="76"/>
      <c r="J42" s="78"/>
      <c r="K42" s="78"/>
      <c r="L42" s="144"/>
      <c r="M42" s="145"/>
    </row>
    <row r="43" spans="1:13" ht="14.25" customHeight="1" thickBot="1">
      <c r="A43" s="75">
        <v>10</v>
      </c>
      <c r="B43" s="79"/>
      <c r="C43" s="80"/>
      <c r="D43" s="80"/>
      <c r="E43" s="198"/>
      <c r="F43" s="198"/>
      <c r="G43" s="12"/>
      <c r="H43" s="75">
        <v>10</v>
      </c>
      <c r="I43" s="79"/>
      <c r="J43" s="80"/>
      <c r="K43" s="80"/>
      <c r="L43" s="167"/>
      <c r="M43" s="168"/>
    </row>
    <row r="44" spans="1:13" ht="12" customHeight="1" thickTop="1">
      <c r="A44" s="171" t="s">
        <v>140</v>
      </c>
      <c r="B44" s="171"/>
      <c r="C44" s="171"/>
      <c r="D44" s="172"/>
      <c r="E44" s="194" t="str">
        <f>IF(COUNTA(E34:F43)&gt;0,AVERAGE(E34:F43),"")</f>
        <v/>
      </c>
      <c r="F44" s="195"/>
      <c r="H44" s="171" t="s">
        <v>140</v>
      </c>
      <c r="I44" s="171"/>
      <c r="J44" s="171"/>
      <c r="K44" s="172"/>
      <c r="L44" s="194" t="str">
        <f>IF(COUNTA(L34:M43)&gt;0,AVERAGE(L34:M43),"")</f>
        <v/>
      </c>
      <c r="M44" s="195"/>
    </row>
    <row r="45" spans="1:13" ht="12" customHeight="1" thickBot="1">
      <c r="A45" s="169" t="s">
        <v>141</v>
      </c>
      <c r="B45" s="169"/>
      <c r="C45" s="169"/>
      <c r="D45" s="170"/>
      <c r="E45" s="196"/>
      <c r="F45" s="197"/>
      <c r="H45" s="169" t="s">
        <v>141</v>
      </c>
      <c r="I45" s="169"/>
      <c r="J45" s="169"/>
      <c r="K45" s="170"/>
      <c r="L45" s="196"/>
      <c r="M45" s="197"/>
    </row>
    <row r="46" spans="1:13" ht="13.5" thickTop="1"/>
    <row r="47" spans="1:13" ht="15.75" thickBot="1">
      <c r="A47" s="193" t="s">
        <v>61</v>
      </c>
      <c r="B47" s="193"/>
      <c r="C47" s="193"/>
      <c r="D47" s="193"/>
      <c r="E47" s="193"/>
      <c r="F47" s="193"/>
      <c r="H47" s="193" t="s">
        <v>62</v>
      </c>
      <c r="I47" s="193"/>
      <c r="J47" s="193"/>
      <c r="K47" s="193"/>
      <c r="L47" s="193"/>
      <c r="M47" s="193"/>
    </row>
    <row r="48" spans="1:13" ht="26.25" customHeight="1" thickBot="1">
      <c r="A48" s="71" t="s">
        <v>1</v>
      </c>
      <c r="B48" s="71" t="s">
        <v>11</v>
      </c>
      <c r="C48" s="83" t="s">
        <v>20</v>
      </c>
      <c r="D48" s="72" t="s">
        <v>12</v>
      </c>
      <c r="E48" s="149" t="s">
        <v>126</v>
      </c>
      <c r="F48" s="150"/>
      <c r="H48" s="71" t="s">
        <v>1</v>
      </c>
      <c r="I48" s="71" t="s">
        <v>11</v>
      </c>
      <c r="J48" s="83" t="s">
        <v>20</v>
      </c>
      <c r="K48" s="72" t="s">
        <v>12</v>
      </c>
      <c r="L48" s="149" t="s">
        <v>126</v>
      </c>
      <c r="M48" s="150"/>
    </row>
    <row r="49" spans="1:13" ht="14.25">
      <c r="A49" s="73">
        <v>1</v>
      </c>
      <c r="B49" s="76"/>
      <c r="C49" s="77"/>
      <c r="D49" s="77"/>
      <c r="E49" s="151"/>
      <c r="F49" s="151"/>
      <c r="H49" s="73">
        <v>1</v>
      </c>
      <c r="I49" s="76"/>
      <c r="J49" s="77"/>
      <c r="K49" s="77"/>
      <c r="L49" s="146"/>
      <c r="M49" s="147"/>
    </row>
    <row r="50" spans="1:13" ht="14.25">
      <c r="A50" s="74">
        <v>2</v>
      </c>
      <c r="B50" s="76"/>
      <c r="C50" s="78"/>
      <c r="D50" s="78"/>
      <c r="E50" s="152"/>
      <c r="F50" s="152"/>
      <c r="H50" s="74">
        <v>2</v>
      </c>
      <c r="I50" s="76"/>
      <c r="J50" s="78"/>
      <c r="K50" s="78"/>
      <c r="L50" s="144"/>
      <c r="M50" s="145"/>
    </row>
    <row r="51" spans="1:13" ht="14.25">
      <c r="A51" s="74">
        <v>3</v>
      </c>
      <c r="B51" s="76"/>
      <c r="C51" s="78"/>
      <c r="D51" s="78"/>
      <c r="E51" s="152"/>
      <c r="F51" s="152"/>
      <c r="H51" s="74">
        <v>3</v>
      </c>
      <c r="I51" s="76"/>
      <c r="J51" s="78"/>
      <c r="K51" s="78"/>
      <c r="L51" s="144"/>
      <c r="M51" s="145"/>
    </row>
    <row r="52" spans="1:13" ht="14.25">
      <c r="A52" s="74">
        <v>4</v>
      </c>
      <c r="B52" s="76"/>
      <c r="C52" s="78"/>
      <c r="D52" s="78"/>
      <c r="E52" s="152"/>
      <c r="F52" s="152"/>
      <c r="H52" s="74">
        <v>4</v>
      </c>
      <c r="I52" s="76"/>
      <c r="J52" s="78"/>
      <c r="K52" s="78"/>
      <c r="L52" s="144"/>
      <c r="M52" s="145"/>
    </row>
    <row r="53" spans="1:13" ht="14.25">
      <c r="A53" s="74">
        <v>5</v>
      </c>
      <c r="B53" s="76"/>
      <c r="C53" s="78"/>
      <c r="D53" s="78"/>
      <c r="E53" s="152"/>
      <c r="F53" s="152"/>
      <c r="H53" s="74">
        <v>5</v>
      </c>
      <c r="I53" s="76"/>
      <c r="J53" s="78"/>
      <c r="K53" s="78"/>
      <c r="L53" s="144"/>
      <c r="M53" s="145"/>
    </row>
    <row r="54" spans="1:13" ht="14.25">
      <c r="A54" s="74">
        <v>6</v>
      </c>
      <c r="B54" s="76"/>
      <c r="C54" s="78"/>
      <c r="D54" s="78"/>
      <c r="E54" s="152"/>
      <c r="F54" s="152"/>
      <c r="H54" s="74">
        <v>6</v>
      </c>
      <c r="I54" s="76"/>
      <c r="J54" s="78"/>
      <c r="K54" s="78"/>
      <c r="L54" s="144"/>
      <c r="M54" s="145"/>
    </row>
    <row r="55" spans="1:13" ht="14.25">
      <c r="A55" s="74">
        <v>7</v>
      </c>
      <c r="B55" s="76"/>
      <c r="C55" s="78"/>
      <c r="D55" s="78"/>
      <c r="E55" s="152"/>
      <c r="F55" s="152"/>
      <c r="H55" s="74">
        <v>7</v>
      </c>
      <c r="I55" s="76"/>
      <c r="J55" s="78"/>
      <c r="K55" s="78"/>
      <c r="L55" s="144"/>
      <c r="M55" s="145"/>
    </row>
    <row r="56" spans="1:13" ht="14.25">
      <c r="A56" s="74">
        <v>8</v>
      </c>
      <c r="B56" s="76"/>
      <c r="C56" s="78"/>
      <c r="D56" s="78"/>
      <c r="E56" s="152"/>
      <c r="F56" s="152"/>
      <c r="H56" s="74">
        <v>8</v>
      </c>
      <c r="I56" s="76"/>
      <c r="J56" s="78"/>
      <c r="K56" s="78"/>
      <c r="L56" s="144"/>
      <c r="M56" s="145"/>
    </row>
    <row r="57" spans="1:13" ht="14.25">
      <c r="A57" s="74">
        <v>9</v>
      </c>
      <c r="B57" s="76"/>
      <c r="C57" s="78"/>
      <c r="D57" s="78"/>
      <c r="E57" s="152"/>
      <c r="F57" s="152"/>
      <c r="H57" s="74">
        <v>9</v>
      </c>
      <c r="I57" s="76"/>
      <c r="J57" s="78"/>
      <c r="K57" s="78"/>
      <c r="L57" s="144"/>
      <c r="M57" s="145"/>
    </row>
    <row r="58" spans="1:13" ht="14.25" customHeight="1" thickBot="1">
      <c r="A58" s="75">
        <v>10</v>
      </c>
      <c r="B58" s="79"/>
      <c r="C58" s="80"/>
      <c r="D58" s="80"/>
      <c r="E58" s="199"/>
      <c r="F58" s="199"/>
      <c r="H58" s="75">
        <v>10</v>
      </c>
      <c r="I58" s="79"/>
      <c r="J58" s="80"/>
      <c r="K58" s="80"/>
      <c r="L58" s="167"/>
      <c r="M58" s="168"/>
    </row>
    <row r="59" spans="1:13" ht="12" customHeight="1" thickTop="1">
      <c r="A59" s="171" t="s">
        <v>140</v>
      </c>
      <c r="B59" s="171"/>
      <c r="C59" s="171"/>
      <c r="D59" s="172"/>
      <c r="E59" s="194" t="str">
        <f>IF(COUNTA(E49:F58)&gt;0,AVERAGE(E49:F58),"")</f>
        <v/>
      </c>
      <c r="F59" s="195"/>
      <c r="H59" s="171" t="s">
        <v>140</v>
      </c>
      <c r="I59" s="171"/>
      <c r="J59" s="171"/>
      <c r="K59" s="172"/>
      <c r="L59" s="194" t="str">
        <f>IF(COUNTA(L49:M58)&gt;0,AVERAGE(L49:M58),"")</f>
        <v/>
      </c>
      <c r="M59" s="195"/>
    </row>
    <row r="60" spans="1:13" ht="12" customHeight="1" thickBot="1">
      <c r="A60" s="169" t="s">
        <v>141</v>
      </c>
      <c r="B60" s="169"/>
      <c r="C60" s="169"/>
      <c r="D60" s="170"/>
      <c r="E60" s="196"/>
      <c r="F60" s="197"/>
      <c r="H60" s="169" t="s">
        <v>141</v>
      </c>
      <c r="I60" s="169"/>
      <c r="J60" s="169"/>
      <c r="K60" s="170"/>
      <c r="L60" s="196"/>
      <c r="M60" s="197"/>
    </row>
    <row r="61" spans="1:13" ht="26.25" customHeight="1" thickTop="1">
      <c r="A61" s="148" t="s">
        <v>45</v>
      </c>
      <c r="B61" s="148"/>
      <c r="C61" s="148"/>
      <c r="D61" s="148"/>
      <c r="E61" s="148"/>
      <c r="F61" s="148"/>
      <c r="G61" s="148"/>
      <c r="H61" s="148"/>
      <c r="I61" s="148"/>
      <c r="J61" s="148"/>
      <c r="K61" s="148"/>
      <c r="L61" s="148"/>
      <c r="M61" s="148"/>
    </row>
    <row r="62" spans="1:13" ht="15.75" thickBot="1">
      <c r="A62" s="193" t="s">
        <v>63</v>
      </c>
      <c r="B62" s="193"/>
      <c r="C62" s="193"/>
      <c r="D62" s="193"/>
      <c r="E62" s="193"/>
      <c r="F62" s="193"/>
      <c r="H62" s="193" t="s">
        <v>64</v>
      </c>
      <c r="I62" s="193"/>
      <c r="J62" s="193"/>
      <c r="K62" s="193"/>
      <c r="L62" s="193"/>
      <c r="M62" s="193"/>
    </row>
    <row r="63" spans="1:13" ht="26.25" customHeight="1" thickBot="1">
      <c r="A63" s="71" t="s">
        <v>1</v>
      </c>
      <c r="B63" s="71" t="s">
        <v>11</v>
      </c>
      <c r="C63" s="83" t="s">
        <v>20</v>
      </c>
      <c r="D63" s="72" t="s">
        <v>12</v>
      </c>
      <c r="E63" s="149" t="s">
        <v>126</v>
      </c>
      <c r="F63" s="150"/>
      <c r="G63" s="11"/>
      <c r="H63" s="71" t="s">
        <v>1</v>
      </c>
      <c r="I63" s="71" t="s">
        <v>11</v>
      </c>
      <c r="J63" s="83" t="s">
        <v>20</v>
      </c>
      <c r="K63" s="72" t="s">
        <v>12</v>
      </c>
      <c r="L63" s="149" t="s">
        <v>126</v>
      </c>
      <c r="M63" s="150"/>
    </row>
    <row r="64" spans="1:13" ht="14.25">
      <c r="A64" s="73">
        <v>1</v>
      </c>
      <c r="B64" s="76"/>
      <c r="C64" s="77"/>
      <c r="D64" s="77"/>
      <c r="E64" s="151"/>
      <c r="F64" s="151"/>
      <c r="G64" s="12"/>
      <c r="H64" s="73">
        <v>1</v>
      </c>
      <c r="I64" s="76"/>
      <c r="J64" s="77"/>
      <c r="K64" s="77"/>
      <c r="L64" s="146"/>
      <c r="M64" s="147"/>
    </row>
    <row r="65" spans="1:13" ht="14.25">
      <c r="A65" s="74">
        <v>2</v>
      </c>
      <c r="B65" s="76"/>
      <c r="C65" s="78"/>
      <c r="D65" s="78"/>
      <c r="E65" s="152"/>
      <c r="F65" s="152"/>
      <c r="G65" s="12"/>
      <c r="H65" s="74">
        <v>2</v>
      </c>
      <c r="I65" s="76"/>
      <c r="J65" s="78"/>
      <c r="K65" s="78"/>
      <c r="L65" s="144"/>
      <c r="M65" s="145"/>
    </row>
    <row r="66" spans="1:13" ht="14.25">
      <c r="A66" s="74">
        <v>3</v>
      </c>
      <c r="B66" s="76"/>
      <c r="C66" s="78"/>
      <c r="D66" s="78"/>
      <c r="E66" s="152"/>
      <c r="F66" s="152"/>
      <c r="G66" s="12"/>
      <c r="H66" s="74">
        <v>3</v>
      </c>
      <c r="I66" s="76"/>
      <c r="J66" s="78"/>
      <c r="K66" s="78"/>
      <c r="L66" s="144"/>
      <c r="M66" s="145"/>
    </row>
    <row r="67" spans="1:13" ht="14.25">
      <c r="A67" s="74">
        <v>4</v>
      </c>
      <c r="B67" s="76"/>
      <c r="C67" s="78"/>
      <c r="D67" s="78"/>
      <c r="E67" s="152"/>
      <c r="F67" s="152"/>
      <c r="G67" s="12"/>
      <c r="H67" s="74">
        <v>4</v>
      </c>
      <c r="I67" s="76"/>
      <c r="J67" s="78"/>
      <c r="K67" s="78"/>
      <c r="L67" s="144"/>
      <c r="M67" s="145"/>
    </row>
    <row r="68" spans="1:13" ht="14.25">
      <c r="A68" s="74">
        <v>5</v>
      </c>
      <c r="B68" s="76"/>
      <c r="C68" s="78"/>
      <c r="D68" s="78"/>
      <c r="E68" s="152"/>
      <c r="F68" s="152"/>
      <c r="G68" s="12"/>
      <c r="H68" s="74">
        <v>5</v>
      </c>
      <c r="I68" s="76"/>
      <c r="J68" s="78"/>
      <c r="K68" s="78"/>
      <c r="L68" s="144"/>
      <c r="M68" s="145"/>
    </row>
    <row r="69" spans="1:13" ht="14.25">
      <c r="A69" s="74">
        <v>6</v>
      </c>
      <c r="B69" s="76"/>
      <c r="C69" s="78"/>
      <c r="D69" s="78"/>
      <c r="E69" s="152"/>
      <c r="F69" s="152"/>
      <c r="G69" s="12"/>
      <c r="H69" s="74">
        <v>6</v>
      </c>
      <c r="I69" s="76"/>
      <c r="J69" s="78"/>
      <c r="K69" s="78"/>
      <c r="L69" s="144"/>
      <c r="M69" s="145"/>
    </row>
    <row r="70" spans="1:13" ht="14.25">
      <c r="A70" s="74">
        <v>7</v>
      </c>
      <c r="B70" s="76"/>
      <c r="C70" s="78"/>
      <c r="D70" s="78"/>
      <c r="E70" s="152"/>
      <c r="F70" s="152"/>
      <c r="G70" s="12"/>
      <c r="H70" s="74">
        <v>7</v>
      </c>
      <c r="I70" s="76"/>
      <c r="J70" s="78"/>
      <c r="K70" s="78"/>
      <c r="L70" s="144"/>
      <c r="M70" s="145"/>
    </row>
    <row r="71" spans="1:13" ht="14.25">
      <c r="A71" s="74">
        <v>8</v>
      </c>
      <c r="B71" s="76"/>
      <c r="C71" s="78"/>
      <c r="D71" s="78"/>
      <c r="E71" s="152"/>
      <c r="F71" s="152"/>
      <c r="G71" s="12"/>
      <c r="H71" s="74">
        <v>8</v>
      </c>
      <c r="I71" s="76"/>
      <c r="J71" s="78"/>
      <c r="K71" s="78"/>
      <c r="L71" s="144"/>
      <c r="M71" s="145"/>
    </row>
    <row r="72" spans="1:13" ht="14.25">
      <c r="A72" s="74">
        <v>9</v>
      </c>
      <c r="B72" s="76"/>
      <c r="C72" s="78"/>
      <c r="D72" s="78"/>
      <c r="E72" s="152"/>
      <c r="F72" s="152"/>
      <c r="G72" s="12"/>
      <c r="H72" s="74">
        <v>9</v>
      </c>
      <c r="I72" s="76"/>
      <c r="J72" s="78"/>
      <c r="K72" s="78"/>
      <c r="L72" s="144"/>
      <c r="M72" s="145"/>
    </row>
    <row r="73" spans="1:13" ht="14.25" customHeight="1" thickBot="1">
      <c r="A73" s="75">
        <v>10</v>
      </c>
      <c r="B73" s="79"/>
      <c r="C73" s="80"/>
      <c r="D73" s="80"/>
      <c r="E73" s="198"/>
      <c r="F73" s="198"/>
      <c r="G73" s="12"/>
      <c r="H73" s="75">
        <v>10</v>
      </c>
      <c r="I73" s="79"/>
      <c r="J73" s="80"/>
      <c r="K73" s="80"/>
      <c r="L73" s="167"/>
      <c r="M73" s="168"/>
    </row>
    <row r="74" spans="1:13" ht="12" customHeight="1" thickTop="1">
      <c r="A74" s="171" t="s">
        <v>140</v>
      </c>
      <c r="B74" s="171"/>
      <c r="C74" s="171"/>
      <c r="D74" s="172"/>
      <c r="E74" s="194" t="str">
        <f>IF(COUNTA(E64:F73)&gt;0,AVERAGE(E64:F73),"")</f>
        <v/>
      </c>
      <c r="F74" s="195"/>
      <c r="H74" s="171" t="s">
        <v>140</v>
      </c>
      <c r="I74" s="171"/>
      <c r="J74" s="171"/>
      <c r="K74" s="172"/>
      <c r="L74" s="194" t="str">
        <f>IF(COUNTA(L64:M73)&gt;0,AVERAGE(L64:M73),"")</f>
        <v/>
      </c>
      <c r="M74" s="195"/>
    </row>
    <row r="75" spans="1:13" ht="12" customHeight="1" thickBot="1">
      <c r="A75" s="169" t="s">
        <v>141</v>
      </c>
      <c r="B75" s="169"/>
      <c r="C75" s="169"/>
      <c r="D75" s="170"/>
      <c r="E75" s="196"/>
      <c r="F75" s="197"/>
      <c r="H75" s="169" t="s">
        <v>141</v>
      </c>
      <c r="I75" s="169"/>
      <c r="J75" s="169"/>
      <c r="K75" s="170"/>
      <c r="L75" s="196"/>
      <c r="M75" s="197"/>
    </row>
    <row r="76" spans="1:13" ht="13.5" thickTop="1"/>
    <row r="77" spans="1:13" ht="15.75" thickBot="1">
      <c r="A77" s="193" t="s">
        <v>65</v>
      </c>
      <c r="B77" s="193"/>
      <c r="C77" s="193"/>
      <c r="D77" s="193"/>
      <c r="E77" s="193"/>
      <c r="F77" s="193"/>
      <c r="H77" s="193" t="s">
        <v>66</v>
      </c>
      <c r="I77" s="193"/>
      <c r="J77" s="193"/>
      <c r="K77" s="193"/>
      <c r="L77" s="193"/>
      <c r="M77" s="193"/>
    </row>
    <row r="78" spans="1:13" ht="26.25" customHeight="1" thickBot="1">
      <c r="A78" s="71" t="s">
        <v>1</v>
      </c>
      <c r="B78" s="71" t="s">
        <v>11</v>
      </c>
      <c r="C78" s="83" t="s">
        <v>20</v>
      </c>
      <c r="D78" s="72" t="s">
        <v>12</v>
      </c>
      <c r="E78" s="149" t="s">
        <v>126</v>
      </c>
      <c r="F78" s="150"/>
      <c r="H78" s="71" t="s">
        <v>1</v>
      </c>
      <c r="I78" s="71" t="s">
        <v>11</v>
      </c>
      <c r="J78" s="83" t="s">
        <v>20</v>
      </c>
      <c r="K78" s="72" t="s">
        <v>12</v>
      </c>
      <c r="L78" s="149" t="s">
        <v>126</v>
      </c>
      <c r="M78" s="150"/>
    </row>
    <row r="79" spans="1:13" ht="14.25">
      <c r="A79" s="73">
        <v>1</v>
      </c>
      <c r="B79" s="76"/>
      <c r="C79" s="77"/>
      <c r="D79" s="77"/>
      <c r="E79" s="151"/>
      <c r="F79" s="151"/>
      <c r="H79" s="73">
        <v>1</v>
      </c>
      <c r="I79" s="76"/>
      <c r="J79" s="77"/>
      <c r="K79" s="77"/>
      <c r="L79" s="146"/>
      <c r="M79" s="147"/>
    </row>
    <row r="80" spans="1:13" ht="14.25">
      <c r="A80" s="74">
        <v>2</v>
      </c>
      <c r="B80" s="76"/>
      <c r="C80" s="78"/>
      <c r="D80" s="78"/>
      <c r="E80" s="152"/>
      <c r="F80" s="152"/>
      <c r="H80" s="74">
        <v>2</v>
      </c>
      <c r="I80" s="76"/>
      <c r="J80" s="78"/>
      <c r="K80" s="78"/>
      <c r="L80" s="144"/>
      <c r="M80" s="145"/>
    </row>
    <row r="81" spans="1:13" ht="14.25">
      <c r="A81" s="74">
        <v>3</v>
      </c>
      <c r="B81" s="76"/>
      <c r="C81" s="78"/>
      <c r="D81" s="78"/>
      <c r="E81" s="152"/>
      <c r="F81" s="152"/>
      <c r="H81" s="74">
        <v>3</v>
      </c>
      <c r="I81" s="76"/>
      <c r="J81" s="78"/>
      <c r="K81" s="78"/>
      <c r="L81" s="144"/>
      <c r="M81" s="145"/>
    </row>
    <row r="82" spans="1:13" ht="14.25">
      <c r="A82" s="74">
        <v>4</v>
      </c>
      <c r="B82" s="76"/>
      <c r="C82" s="78"/>
      <c r="D82" s="78"/>
      <c r="E82" s="152"/>
      <c r="F82" s="152"/>
      <c r="H82" s="74">
        <v>4</v>
      </c>
      <c r="I82" s="76"/>
      <c r="J82" s="78"/>
      <c r="K82" s="78"/>
      <c r="L82" s="144"/>
      <c r="M82" s="145"/>
    </row>
    <row r="83" spans="1:13" ht="14.25">
      <c r="A83" s="74">
        <v>5</v>
      </c>
      <c r="B83" s="76"/>
      <c r="C83" s="78"/>
      <c r="D83" s="78"/>
      <c r="E83" s="152"/>
      <c r="F83" s="152"/>
      <c r="H83" s="74">
        <v>5</v>
      </c>
      <c r="I83" s="76"/>
      <c r="J83" s="78"/>
      <c r="K83" s="78"/>
      <c r="L83" s="144"/>
      <c r="M83" s="145"/>
    </row>
    <row r="84" spans="1:13" ht="14.25">
      <c r="A84" s="74">
        <v>6</v>
      </c>
      <c r="B84" s="76"/>
      <c r="C84" s="78"/>
      <c r="D84" s="78"/>
      <c r="E84" s="152"/>
      <c r="F84" s="152"/>
      <c r="H84" s="74">
        <v>6</v>
      </c>
      <c r="I84" s="76"/>
      <c r="J84" s="78"/>
      <c r="K84" s="78"/>
      <c r="L84" s="144"/>
      <c r="M84" s="145"/>
    </row>
    <row r="85" spans="1:13" ht="14.25">
      <c r="A85" s="74">
        <v>7</v>
      </c>
      <c r="B85" s="76"/>
      <c r="C85" s="78"/>
      <c r="D85" s="78"/>
      <c r="E85" s="152"/>
      <c r="F85" s="152"/>
      <c r="H85" s="74">
        <v>7</v>
      </c>
      <c r="I85" s="76"/>
      <c r="J85" s="78"/>
      <c r="K85" s="78"/>
      <c r="L85" s="144"/>
      <c r="M85" s="145"/>
    </row>
    <row r="86" spans="1:13" ht="14.25">
      <c r="A86" s="74">
        <v>8</v>
      </c>
      <c r="B86" s="76"/>
      <c r="C86" s="78"/>
      <c r="D86" s="78"/>
      <c r="E86" s="152"/>
      <c r="F86" s="152"/>
      <c r="H86" s="74">
        <v>8</v>
      </c>
      <c r="I86" s="76"/>
      <c r="J86" s="78"/>
      <c r="K86" s="78"/>
      <c r="L86" s="144"/>
      <c r="M86" s="145"/>
    </row>
    <row r="87" spans="1:13" ht="14.25">
      <c r="A87" s="74">
        <v>9</v>
      </c>
      <c r="B87" s="76"/>
      <c r="C87" s="78"/>
      <c r="D87" s="78"/>
      <c r="E87" s="152"/>
      <c r="F87" s="152"/>
      <c r="H87" s="74">
        <v>9</v>
      </c>
      <c r="I87" s="76"/>
      <c r="J87" s="78"/>
      <c r="K87" s="78"/>
      <c r="L87" s="144"/>
      <c r="M87" s="145"/>
    </row>
    <row r="88" spans="1:13" ht="14.25" customHeight="1" thickBot="1">
      <c r="A88" s="75">
        <v>10</v>
      </c>
      <c r="B88" s="79"/>
      <c r="C88" s="80"/>
      <c r="D88" s="80"/>
      <c r="E88" s="199"/>
      <c r="F88" s="199"/>
      <c r="H88" s="75">
        <v>10</v>
      </c>
      <c r="I88" s="79"/>
      <c r="J88" s="80"/>
      <c r="K88" s="80"/>
      <c r="L88" s="167"/>
      <c r="M88" s="168"/>
    </row>
    <row r="89" spans="1:13" ht="12" customHeight="1" thickTop="1">
      <c r="A89" s="171" t="s">
        <v>140</v>
      </c>
      <c r="B89" s="171"/>
      <c r="C89" s="171"/>
      <c r="D89" s="172"/>
      <c r="E89" s="194" t="str">
        <f>IF(COUNTA(E79:F88)&gt;0,AVERAGE(E79:F88),"")</f>
        <v/>
      </c>
      <c r="F89" s="195"/>
      <c r="H89" s="171" t="s">
        <v>140</v>
      </c>
      <c r="I89" s="171"/>
      <c r="J89" s="171"/>
      <c r="K89" s="172"/>
      <c r="L89" s="194" t="str">
        <f>IF(COUNTA(L79:M88)&gt;0,AVERAGE(L79:M88),"")</f>
        <v/>
      </c>
      <c r="M89" s="195"/>
    </row>
    <row r="90" spans="1:13" ht="12" customHeight="1" thickBot="1">
      <c r="A90" s="169" t="s">
        <v>141</v>
      </c>
      <c r="B90" s="169"/>
      <c r="C90" s="169"/>
      <c r="D90" s="170"/>
      <c r="E90" s="196"/>
      <c r="F90" s="197"/>
      <c r="H90" s="169" t="s">
        <v>141</v>
      </c>
      <c r="I90" s="169"/>
      <c r="J90" s="169"/>
      <c r="K90" s="170"/>
      <c r="L90" s="196"/>
      <c r="M90" s="197"/>
    </row>
    <row r="91" spans="1:13" ht="13.5" thickTop="1"/>
    <row r="92" spans="1:13" ht="25.5" customHeight="1">
      <c r="A92" s="148" t="s">
        <v>45</v>
      </c>
      <c r="B92" s="148"/>
      <c r="C92" s="148"/>
      <c r="D92" s="148"/>
      <c r="E92" s="148"/>
      <c r="F92" s="148"/>
      <c r="G92" s="148"/>
      <c r="H92" s="148"/>
      <c r="I92" s="148"/>
      <c r="J92" s="148"/>
      <c r="K92" s="148"/>
      <c r="L92" s="148"/>
      <c r="M92" s="148"/>
    </row>
    <row r="93" spans="1:13" ht="15.75" thickBot="1">
      <c r="A93" s="193" t="s">
        <v>67</v>
      </c>
      <c r="B93" s="193"/>
      <c r="C93" s="193"/>
      <c r="D93" s="193"/>
      <c r="E93" s="193"/>
      <c r="F93" s="193"/>
      <c r="H93" s="193" t="s">
        <v>68</v>
      </c>
      <c r="I93" s="193"/>
      <c r="J93" s="193"/>
      <c r="K93" s="193"/>
      <c r="L93" s="193"/>
      <c r="M93" s="193"/>
    </row>
    <row r="94" spans="1:13" ht="26.25" customHeight="1" thickBot="1">
      <c r="A94" s="71" t="s">
        <v>1</v>
      </c>
      <c r="B94" s="71" t="s">
        <v>11</v>
      </c>
      <c r="C94" s="83" t="s">
        <v>20</v>
      </c>
      <c r="D94" s="72" t="s">
        <v>12</v>
      </c>
      <c r="E94" s="149" t="s">
        <v>126</v>
      </c>
      <c r="F94" s="150"/>
      <c r="G94" s="11"/>
      <c r="H94" s="71" t="s">
        <v>1</v>
      </c>
      <c r="I94" s="71" t="s">
        <v>11</v>
      </c>
      <c r="J94" s="83" t="s">
        <v>20</v>
      </c>
      <c r="K94" s="72" t="s">
        <v>12</v>
      </c>
      <c r="L94" s="149" t="s">
        <v>126</v>
      </c>
      <c r="M94" s="150"/>
    </row>
    <row r="95" spans="1:13" ht="14.25">
      <c r="A95" s="73">
        <v>1</v>
      </c>
      <c r="B95" s="76"/>
      <c r="C95" s="77"/>
      <c r="D95" s="77"/>
      <c r="E95" s="151"/>
      <c r="F95" s="151"/>
      <c r="G95" s="12"/>
      <c r="H95" s="73">
        <v>1</v>
      </c>
      <c r="I95" s="76"/>
      <c r="J95" s="77"/>
      <c r="K95" s="77"/>
      <c r="L95" s="146"/>
      <c r="M95" s="147"/>
    </row>
    <row r="96" spans="1:13" ht="14.25">
      <c r="A96" s="74">
        <v>2</v>
      </c>
      <c r="B96" s="76"/>
      <c r="C96" s="78"/>
      <c r="D96" s="78"/>
      <c r="E96" s="152"/>
      <c r="F96" s="152"/>
      <c r="G96" s="12"/>
      <c r="H96" s="74">
        <v>2</v>
      </c>
      <c r="I96" s="76"/>
      <c r="J96" s="78"/>
      <c r="K96" s="78"/>
      <c r="L96" s="144"/>
      <c r="M96" s="145"/>
    </row>
    <row r="97" spans="1:13" ht="14.25">
      <c r="A97" s="74">
        <v>3</v>
      </c>
      <c r="B97" s="76"/>
      <c r="C97" s="78"/>
      <c r="D97" s="78"/>
      <c r="E97" s="152"/>
      <c r="F97" s="152"/>
      <c r="G97" s="12"/>
      <c r="H97" s="74">
        <v>3</v>
      </c>
      <c r="I97" s="76"/>
      <c r="J97" s="78"/>
      <c r="K97" s="78"/>
      <c r="L97" s="144"/>
      <c r="M97" s="145"/>
    </row>
    <row r="98" spans="1:13" ht="14.25">
      <c r="A98" s="74">
        <v>4</v>
      </c>
      <c r="B98" s="76"/>
      <c r="C98" s="78"/>
      <c r="D98" s="78"/>
      <c r="E98" s="152"/>
      <c r="F98" s="152"/>
      <c r="G98" s="12"/>
      <c r="H98" s="74">
        <v>4</v>
      </c>
      <c r="I98" s="76"/>
      <c r="J98" s="78"/>
      <c r="K98" s="78"/>
      <c r="L98" s="144"/>
      <c r="M98" s="145"/>
    </row>
    <row r="99" spans="1:13" ht="14.25">
      <c r="A99" s="74">
        <v>5</v>
      </c>
      <c r="B99" s="76"/>
      <c r="C99" s="78"/>
      <c r="D99" s="78"/>
      <c r="E99" s="152"/>
      <c r="F99" s="152"/>
      <c r="G99" s="12"/>
      <c r="H99" s="74">
        <v>5</v>
      </c>
      <c r="I99" s="76"/>
      <c r="J99" s="78"/>
      <c r="K99" s="78"/>
      <c r="L99" s="144"/>
      <c r="M99" s="145"/>
    </row>
    <row r="100" spans="1:13" ht="14.25">
      <c r="A100" s="74">
        <v>6</v>
      </c>
      <c r="B100" s="76"/>
      <c r="C100" s="78"/>
      <c r="D100" s="78"/>
      <c r="E100" s="152"/>
      <c r="F100" s="152"/>
      <c r="G100" s="12"/>
      <c r="H100" s="74">
        <v>6</v>
      </c>
      <c r="I100" s="76"/>
      <c r="J100" s="78"/>
      <c r="K100" s="78"/>
      <c r="L100" s="144"/>
      <c r="M100" s="145"/>
    </row>
    <row r="101" spans="1:13" ht="14.25">
      <c r="A101" s="74">
        <v>7</v>
      </c>
      <c r="B101" s="76"/>
      <c r="C101" s="78"/>
      <c r="D101" s="78"/>
      <c r="E101" s="152"/>
      <c r="F101" s="152"/>
      <c r="G101" s="12"/>
      <c r="H101" s="74">
        <v>7</v>
      </c>
      <c r="I101" s="76"/>
      <c r="J101" s="78"/>
      <c r="K101" s="78"/>
      <c r="L101" s="144"/>
      <c r="M101" s="145"/>
    </row>
    <row r="102" spans="1:13" ht="14.25">
      <c r="A102" s="74">
        <v>8</v>
      </c>
      <c r="B102" s="76"/>
      <c r="C102" s="78"/>
      <c r="D102" s="78"/>
      <c r="E102" s="152"/>
      <c r="F102" s="152"/>
      <c r="G102" s="12"/>
      <c r="H102" s="74">
        <v>8</v>
      </c>
      <c r="I102" s="76"/>
      <c r="J102" s="78"/>
      <c r="K102" s="78"/>
      <c r="L102" s="144"/>
      <c r="M102" s="145"/>
    </row>
    <row r="103" spans="1:13" ht="14.25">
      <c r="A103" s="74">
        <v>9</v>
      </c>
      <c r="B103" s="76"/>
      <c r="C103" s="78"/>
      <c r="D103" s="78"/>
      <c r="E103" s="152"/>
      <c r="F103" s="152"/>
      <c r="G103" s="12"/>
      <c r="H103" s="74">
        <v>9</v>
      </c>
      <c r="I103" s="76"/>
      <c r="J103" s="78"/>
      <c r="K103" s="78"/>
      <c r="L103" s="144"/>
      <c r="M103" s="145"/>
    </row>
    <row r="104" spans="1:13" ht="14.25" customHeight="1" thickBot="1">
      <c r="A104" s="75">
        <v>10</v>
      </c>
      <c r="B104" s="79"/>
      <c r="C104" s="80"/>
      <c r="D104" s="80"/>
      <c r="E104" s="198"/>
      <c r="F104" s="198"/>
      <c r="G104" s="12"/>
      <c r="H104" s="75">
        <v>10</v>
      </c>
      <c r="I104" s="79"/>
      <c r="J104" s="80"/>
      <c r="K104" s="80"/>
      <c r="L104" s="167"/>
      <c r="M104" s="168"/>
    </row>
    <row r="105" spans="1:13" ht="12" customHeight="1" thickTop="1">
      <c r="A105" s="171" t="s">
        <v>140</v>
      </c>
      <c r="B105" s="171"/>
      <c r="C105" s="171"/>
      <c r="D105" s="172"/>
      <c r="E105" s="194" t="str">
        <f>IF(COUNTA(E95:F104)&gt;0,AVERAGE(E95:F104),"")</f>
        <v/>
      </c>
      <c r="F105" s="195"/>
      <c r="H105" s="171" t="s">
        <v>140</v>
      </c>
      <c r="I105" s="171"/>
      <c r="J105" s="171"/>
      <c r="K105" s="172"/>
      <c r="L105" s="194" t="str">
        <f>IF(COUNTA(L95:M104)&gt;0,AVERAGE(L95:M104),"")</f>
        <v/>
      </c>
      <c r="M105" s="195"/>
    </row>
    <row r="106" spans="1:13" ht="12" customHeight="1" thickBot="1">
      <c r="A106" s="169" t="s">
        <v>141</v>
      </c>
      <c r="B106" s="169"/>
      <c r="C106" s="169"/>
      <c r="D106" s="170"/>
      <c r="E106" s="196"/>
      <c r="F106" s="197"/>
      <c r="H106" s="169" t="s">
        <v>141</v>
      </c>
      <c r="I106" s="169"/>
      <c r="J106" s="169"/>
      <c r="K106" s="170"/>
      <c r="L106" s="196"/>
      <c r="M106" s="197"/>
    </row>
    <row r="107" spans="1:13" ht="13.5" thickTop="1"/>
  </sheetData>
  <sheetProtection sheet="1" selectLockedCells="1"/>
  <mergeCells count="220">
    <mergeCell ref="A89:D89"/>
    <mergeCell ref="A90:D90"/>
    <mergeCell ref="H89:K89"/>
    <mergeCell ref="H90:K90"/>
    <mergeCell ref="H105:K105"/>
    <mergeCell ref="H106:K106"/>
    <mergeCell ref="A105:D105"/>
    <mergeCell ref="A106:D106"/>
    <mergeCell ref="A9:C9"/>
    <mergeCell ref="D9:E9"/>
    <mergeCell ref="I20:M21"/>
    <mergeCell ref="K27:M27"/>
    <mergeCell ref="D17:E17"/>
    <mergeCell ref="D18:E18"/>
    <mergeCell ref="F18:H18"/>
    <mergeCell ref="F15:H15"/>
    <mergeCell ref="I15:K15"/>
    <mergeCell ref="L15:M15"/>
    <mergeCell ref="F16:H16"/>
    <mergeCell ref="I16:K16"/>
    <mergeCell ref="L16:M16"/>
    <mergeCell ref="D16:E16"/>
    <mergeCell ref="E35:F35"/>
    <mergeCell ref="L35:M35"/>
    <mergeCell ref="C5:E5"/>
    <mergeCell ref="I5:J5"/>
    <mergeCell ref="K5:M5"/>
    <mergeCell ref="C6:E6"/>
    <mergeCell ref="I6:J6"/>
    <mergeCell ref="K6:M6"/>
    <mergeCell ref="A1:M1"/>
    <mergeCell ref="A3:B3"/>
    <mergeCell ref="C3:E3"/>
    <mergeCell ref="I3:J3"/>
    <mergeCell ref="K3:M3"/>
    <mergeCell ref="A4:B4"/>
    <mergeCell ref="C4:E4"/>
    <mergeCell ref="I4:J4"/>
    <mergeCell ref="K4:M4"/>
    <mergeCell ref="A5:B5"/>
    <mergeCell ref="A6:B6"/>
    <mergeCell ref="L11:M11"/>
    <mergeCell ref="F12:H12"/>
    <mergeCell ref="I12:K12"/>
    <mergeCell ref="L12:M12"/>
    <mergeCell ref="F9:H9"/>
    <mergeCell ref="I9:K9"/>
    <mergeCell ref="L9:M9"/>
    <mergeCell ref="F10:H10"/>
    <mergeCell ref="I10:K10"/>
    <mergeCell ref="L10:M10"/>
    <mergeCell ref="E36:F36"/>
    <mergeCell ref="L36:M36"/>
    <mergeCell ref="E37:F37"/>
    <mergeCell ref="L37:M37"/>
    <mergeCell ref="A31:M31"/>
    <mergeCell ref="E33:F33"/>
    <mergeCell ref="L33:M33"/>
    <mergeCell ref="E34:F34"/>
    <mergeCell ref="L34:M34"/>
    <mergeCell ref="E41:F41"/>
    <mergeCell ref="L41:M41"/>
    <mergeCell ref="E42:F42"/>
    <mergeCell ref="L42:M42"/>
    <mergeCell ref="E43:F43"/>
    <mergeCell ref="L43:M43"/>
    <mergeCell ref="E38:F38"/>
    <mergeCell ref="L38:M38"/>
    <mergeCell ref="E39:F39"/>
    <mergeCell ref="L39:M39"/>
    <mergeCell ref="E40:F40"/>
    <mergeCell ref="L40:M40"/>
    <mergeCell ref="A44:D44"/>
    <mergeCell ref="A45:D45"/>
    <mergeCell ref="E54:F54"/>
    <mergeCell ref="L54:M54"/>
    <mergeCell ref="E55:F55"/>
    <mergeCell ref="L55:M55"/>
    <mergeCell ref="E56:F56"/>
    <mergeCell ref="L56:M56"/>
    <mergeCell ref="E51:F51"/>
    <mergeCell ref="L51:M51"/>
    <mergeCell ref="E52:F52"/>
    <mergeCell ref="L52:M52"/>
    <mergeCell ref="E53:F53"/>
    <mergeCell ref="L53:M53"/>
    <mergeCell ref="E48:F48"/>
    <mergeCell ref="L48:M48"/>
    <mergeCell ref="E49:F49"/>
    <mergeCell ref="L49:M49"/>
    <mergeCell ref="E50:F50"/>
    <mergeCell ref="L50:M50"/>
    <mergeCell ref="E44:F45"/>
    <mergeCell ref="L44:M45"/>
    <mergeCell ref="H44:K44"/>
    <mergeCell ref="H45:K45"/>
    <mergeCell ref="A61:M61"/>
    <mergeCell ref="E63:F63"/>
    <mergeCell ref="L63:M63"/>
    <mergeCell ref="E64:F64"/>
    <mergeCell ref="L64:M64"/>
    <mergeCell ref="A62:F62"/>
    <mergeCell ref="H62:M62"/>
    <mergeCell ref="E57:F57"/>
    <mergeCell ref="L57:M57"/>
    <mergeCell ref="E58:F58"/>
    <mergeCell ref="L58:M58"/>
    <mergeCell ref="E59:F60"/>
    <mergeCell ref="L59:M60"/>
    <mergeCell ref="A59:D59"/>
    <mergeCell ref="A60:D60"/>
    <mergeCell ref="H59:K59"/>
    <mergeCell ref="H60:K60"/>
    <mergeCell ref="E68:F68"/>
    <mergeCell ref="L68:M68"/>
    <mergeCell ref="E69:F69"/>
    <mergeCell ref="L69:M69"/>
    <mergeCell ref="E70:F70"/>
    <mergeCell ref="L70:M70"/>
    <mergeCell ref="E65:F65"/>
    <mergeCell ref="L65:M65"/>
    <mergeCell ref="E66:F66"/>
    <mergeCell ref="L66:M66"/>
    <mergeCell ref="E67:F67"/>
    <mergeCell ref="L67:M67"/>
    <mergeCell ref="E74:F75"/>
    <mergeCell ref="L74:M75"/>
    <mergeCell ref="A77:F77"/>
    <mergeCell ref="H77:M77"/>
    <mergeCell ref="E71:F71"/>
    <mergeCell ref="L71:M71"/>
    <mergeCell ref="E72:F72"/>
    <mergeCell ref="L72:M72"/>
    <mergeCell ref="E73:F73"/>
    <mergeCell ref="L73:M73"/>
    <mergeCell ref="H74:K74"/>
    <mergeCell ref="H75:K75"/>
    <mergeCell ref="A74:D74"/>
    <mergeCell ref="A75:D75"/>
    <mergeCell ref="L82:M82"/>
    <mergeCell ref="E83:F83"/>
    <mergeCell ref="L83:M83"/>
    <mergeCell ref="E78:F78"/>
    <mergeCell ref="L78:M78"/>
    <mergeCell ref="E79:F79"/>
    <mergeCell ref="L79:M79"/>
    <mergeCell ref="E80:F80"/>
    <mergeCell ref="L80:M80"/>
    <mergeCell ref="A10:C14"/>
    <mergeCell ref="D19:E19"/>
    <mergeCell ref="A15:C19"/>
    <mergeCell ref="I18:K18"/>
    <mergeCell ref="L18:M18"/>
    <mergeCell ref="I19:K19"/>
    <mergeCell ref="L19:M19"/>
    <mergeCell ref="D10:E10"/>
    <mergeCell ref="D11:E11"/>
    <mergeCell ref="D12:E12"/>
    <mergeCell ref="D13:E13"/>
    <mergeCell ref="D14:E14"/>
    <mergeCell ref="D15:E15"/>
    <mergeCell ref="F17:H17"/>
    <mergeCell ref="I17:K17"/>
    <mergeCell ref="L17:M17"/>
    <mergeCell ref="F13:H13"/>
    <mergeCell ref="I13:K13"/>
    <mergeCell ref="L13:M13"/>
    <mergeCell ref="F14:H14"/>
    <mergeCell ref="I14:K14"/>
    <mergeCell ref="L14:M14"/>
    <mergeCell ref="F11:H11"/>
    <mergeCell ref="I11:K11"/>
    <mergeCell ref="F19:H19"/>
    <mergeCell ref="A92:M92"/>
    <mergeCell ref="E94:F94"/>
    <mergeCell ref="L94:M94"/>
    <mergeCell ref="A32:F32"/>
    <mergeCell ref="H32:M32"/>
    <mergeCell ref="A47:F47"/>
    <mergeCell ref="H47:M47"/>
    <mergeCell ref="E87:F87"/>
    <mergeCell ref="L87:M87"/>
    <mergeCell ref="E88:F88"/>
    <mergeCell ref="L88:M88"/>
    <mergeCell ref="E89:F90"/>
    <mergeCell ref="L89:M90"/>
    <mergeCell ref="E84:F84"/>
    <mergeCell ref="L84:M84"/>
    <mergeCell ref="E85:F85"/>
    <mergeCell ref="L85:M85"/>
    <mergeCell ref="E86:F86"/>
    <mergeCell ref="A93:F93"/>
    <mergeCell ref="H93:M93"/>
    <mergeCell ref="L86:M86"/>
    <mergeCell ref="E81:F81"/>
    <mergeCell ref="L81:M81"/>
    <mergeCell ref="K26:M26"/>
    <mergeCell ref="E104:F104"/>
    <mergeCell ref="L104:M104"/>
    <mergeCell ref="E105:F106"/>
    <mergeCell ref="L105:M106"/>
    <mergeCell ref="E101:F101"/>
    <mergeCell ref="L101:M101"/>
    <mergeCell ref="E102:F102"/>
    <mergeCell ref="L102:M102"/>
    <mergeCell ref="E103:F103"/>
    <mergeCell ref="L103:M103"/>
    <mergeCell ref="E98:F98"/>
    <mergeCell ref="L98:M98"/>
    <mergeCell ref="E99:F99"/>
    <mergeCell ref="L99:M99"/>
    <mergeCell ref="E100:F100"/>
    <mergeCell ref="L100:M100"/>
    <mergeCell ref="E95:F95"/>
    <mergeCell ref="L95:M95"/>
    <mergeCell ref="E96:F96"/>
    <mergeCell ref="L96:M96"/>
    <mergeCell ref="E97:F97"/>
    <mergeCell ref="L97:M97"/>
    <mergeCell ref="E82:F82"/>
  </mergeCells>
  <conditionalFormatting sqref="E89 I16">
    <cfRule type="expression" dxfId="20" priority="13">
      <formula>ISBLANK($E$79)</formula>
    </cfRule>
    <cfRule type="expression" dxfId="19" priority="28">
      <formula>ISBLANK($E$88)</formula>
    </cfRule>
  </conditionalFormatting>
  <conditionalFormatting sqref="I18 E105">
    <cfRule type="expression" dxfId="18" priority="12">
      <formula>ISBLANK($E$95)</formula>
    </cfRule>
  </conditionalFormatting>
  <conditionalFormatting sqref="L74 I15">
    <cfRule type="expression" dxfId="17" priority="14">
      <formula>ISBLANK($L$64)</formula>
    </cfRule>
    <cfRule type="expression" dxfId="16" priority="26">
      <formula>ISBLANK($L$73)</formula>
    </cfRule>
  </conditionalFormatting>
  <conditionalFormatting sqref="E74 I14">
    <cfRule type="expression" dxfId="15" priority="15">
      <formula>ISBLANK($E$64)</formula>
    </cfRule>
    <cfRule type="expression" dxfId="14" priority="25">
      <formula>ISBLANK($E$73)</formula>
    </cfRule>
  </conditionalFormatting>
  <conditionalFormatting sqref="E59 I12">
    <cfRule type="expression" dxfId="13" priority="17">
      <formula>ISBLANK($E$49)</formula>
    </cfRule>
    <cfRule type="expression" dxfId="12" priority="24">
      <formula>ISBLANK($E$58)</formula>
    </cfRule>
  </conditionalFormatting>
  <conditionalFormatting sqref="I13 L59">
    <cfRule type="expression" dxfId="11" priority="23">
      <formula>ISBLANK($L$58)</formula>
    </cfRule>
  </conditionalFormatting>
  <conditionalFormatting sqref="I10 E44">
    <cfRule type="expression" dxfId="10" priority="20">
      <formula>ISBLANK($E$34)</formula>
    </cfRule>
    <cfRule type="expression" dxfId="9" priority="21">
      <formula>ISBLANK($E$43)</formula>
    </cfRule>
  </conditionalFormatting>
  <conditionalFormatting sqref="L44 I11">
    <cfRule type="expression" dxfId="8" priority="18">
      <formula>ISBLANK($L$34)</formula>
    </cfRule>
    <cfRule type="expression" dxfId="7" priority="22">
      <formula>ISBLANK($L$43)</formula>
    </cfRule>
  </conditionalFormatting>
  <conditionalFormatting sqref="L59 I13">
    <cfRule type="expression" dxfId="6" priority="16">
      <formula>ISBLANK($L$49)</formula>
    </cfRule>
  </conditionalFormatting>
  <conditionalFormatting sqref="I20:M21">
    <cfRule type="expression" dxfId="5" priority="143">
      <formula>$A$20</formula>
    </cfRule>
  </conditionalFormatting>
  <conditionalFormatting sqref="L105 I19">
    <cfRule type="expression" dxfId="4" priority="4">
      <formula>ISBLANK($L$95)</formula>
    </cfRule>
    <cfRule type="expression" dxfId="3" priority="7">
      <formula>ISBLANK($L$104)</formula>
    </cfRule>
  </conditionalFormatting>
  <conditionalFormatting sqref="E105 I18">
    <cfRule type="expression" dxfId="2" priority="27">
      <formula>ISBLANK($E$104)</formula>
    </cfRule>
  </conditionalFormatting>
  <conditionalFormatting sqref="L89 I17">
    <cfRule type="expression" dxfId="1" priority="1">
      <formula>ISBLANK($L$79)</formula>
    </cfRule>
    <cfRule type="expression" dxfId="0" priority="2">
      <formula>ISBLANK($L$88)</formula>
    </cfRule>
  </conditionalFormatting>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Info über Datei</vt:lpstr>
      <vt:lpstr>Allgemeines</vt:lpstr>
      <vt:lpstr>DRW Aufnahme</vt:lpstr>
      <vt:lpstr>DRW DL</vt:lpstr>
      <vt:lpstr>DRW CT</vt:lpstr>
      <vt:lpstr>DRW Angio</vt:lpstr>
      <vt:lpstr>DRW Aufnahme Kinder</vt:lpstr>
      <vt:lpstr>DRW MCU Kinder</vt:lpstr>
      <vt:lpstr>DRW CT Kinder</vt:lpstr>
      <vt:lpstr>MM Kinder</vt:lpstr>
      <vt:lpstr>Allgemeines!Druckbereich</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 OÖ</dc:creator>
  <cp:lastModifiedBy>Quass, Philipp</cp:lastModifiedBy>
  <cp:lastPrinted>2023-09-19T07:46:17Z</cp:lastPrinted>
  <dcterms:created xsi:type="dcterms:W3CDTF">1996-10-17T05:27:31Z</dcterms:created>
  <dcterms:modified xsi:type="dcterms:W3CDTF">2023-11-23T11:59:04Z</dcterms:modified>
</cp:coreProperties>
</file>