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10983061\Downloads\"/>
    </mc:Choice>
  </mc:AlternateContent>
  <xr:revisionPtr revIDLastSave="0" documentId="13_ncr:1_{C92F7FF5-3AC1-4B3D-9E3B-969E7218A58C}" xr6:coauthVersionLast="47" xr6:coauthVersionMax="47" xr10:uidLastSave="{00000000-0000-0000-0000-000000000000}"/>
  <bookViews>
    <workbookView xWindow="-108" yWindow="-108" windowWidth="23256" windowHeight="12456" xr2:uid="{28A51CF5-589F-4307-A87C-07EFC5434795}"/>
  </bookViews>
  <sheets>
    <sheet name="Clairisa" sheetId="1" r:id="rId1"/>
  </sheets>
  <definedNames>
    <definedName name="_xlnm._FilterDatabase" localSheetId="0" hidden="1">Clairisa!$A$2:$T$440</definedName>
    <definedName name="_xlnm.Print_Titles" localSheetId="0">Clairisa!$1:$2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40" i="1" l="1"/>
  <c r="Q440" i="1"/>
  <c r="O440" i="1"/>
  <c r="M440" i="1"/>
  <c r="K440" i="1"/>
  <c r="J440" i="1"/>
  <c r="H440" i="1"/>
  <c r="F440" i="1"/>
  <c r="D440" i="1"/>
  <c r="S439" i="1"/>
  <c r="Q439" i="1"/>
  <c r="O439" i="1"/>
  <c r="M439" i="1"/>
  <c r="K439" i="1"/>
  <c r="J439" i="1"/>
  <c r="H439" i="1"/>
  <c r="F439" i="1"/>
  <c r="D439" i="1"/>
  <c r="S438" i="1"/>
  <c r="Q438" i="1"/>
  <c r="O438" i="1"/>
  <c r="M438" i="1"/>
  <c r="K438" i="1"/>
  <c r="J438" i="1"/>
  <c r="H438" i="1"/>
  <c r="F438" i="1"/>
  <c r="D438" i="1"/>
  <c r="S437" i="1"/>
  <c r="Q437" i="1"/>
  <c r="O437" i="1"/>
  <c r="M437" i="1"/>
  <c r="K437" i="1"/>
  <c r="J437" i="1"/>
  <c r="H437" i="1"/>
  <c r="F437" i="1"/>
  <c r="D437" i="1"/>
  <c r="S436" i="1"/>
  <c r="Q436" i="1"/>
  <c r="O436" i="1"/>
  <c r="M436" i="1"/>
  <c r="K436" i="1"/>
  <c r="J436" i="1"/>
  <c r="H436" i="1"/>
  <c r="F436" i="1"/>
  <c r="D436" i="1"/>
  <c r="S435" i="1"/>
  <c r="Q435" i="1"/>
  <c r="O435" i="1"/>
  <c r="M435" i="1"/>
  <c r="K435" i="1"/>
  <c r="J435" i="1"/>
  <c r="H435" i="1"/>
  <c r="F435" i="1"/>
  <c r="D435" i="1"/>
  <c r="S434" i="1"/>
  <c r="Q434" i="1"/>
  <c r="O434" i="1"/>
  <c r="M434" i="1"/>
  <c r="K434" i="1"/>
  <c r="J434" i="1"/>
  <c r="H434" i="1"/>
  <c r="F434" i="1"/>
  <c r="D434" i="1"/>
  <c r="S433" i="1"/>
  <c r="Q433" i="1"/>
  <c r="O433" i="1"/>
  <c r="M433" i="1"/>
  <c r="K433" i="1"/>
  <c r="J433" i="1"/>
  <c r="H433" i="1"/>
  <c r="F433" i="1"/>
  <c r="D433" i="1"/>
  <c r="S432" i="1"/>
  <c r="Q432" i="1"/>
  <c r="O432" i="1"/>
  <c r="M432" i="1"/>
  <c r="K432" i="1"/>
  <c r="J432" i="1"/>
  <c r="H432" i="1"/>
  <c r="F432" i="1"/>
  <c r="D432" i="1"/>
  <c r="S431" i="1"/>
  <c r="Q431" i="1"/>
  <c r="O431" i="1"/>
  <c r="M431" i="1"/>
  <c r="K431" i="1"/>
  <c r="J431" i="1"/>
  <c r="H431" i="1"/>
  <c r="F431" i="1"/>
  <c r="D431" i="1"/>
  <c r="S430" i="1"/>
  <c r="Q430" i="1"/>
  <c r="O430" i="1"/>
  <c r="M430" i="1"/>
  <c r="K430" i="1"/>
  <c r="J430" i="1"/>
  <c r="H430" i="1"/>
  <c r="F430" i="1"/>
  <c r="D430" i="1"/>
  <c r="S429" i="1"/>
  <c r="Q429" i="1"/>
  <c r="O429" i="1"/>
  <c r="M429" i="1"/>
  <c r="K429" i="1"/>
  <c r="J429" i="1"/>
  <c r="H429" i="1"/>
  <c r="F429" i="1"/>
  <c r="D429" i="1"/>
  <c r="S428" i="1"/>
  <c r="Q428" i="1"/>
  <c r="O428" i="1"/>
  <c r="M428" i="1"/>
  <c r="K428" i="1"/>
  <c r="J428" i="1"/>
  <c r="H428" i="1"/>
  <c r="F428" i="1"/>
  <c r="D428" i="1"/>
  <c r="S427" i="1"/>
  <c r="Q427" i="1"/>
  <c r="O427" i="1"/>
  <c r="M427" i="1"/>
  <c r="K427" i="1"/>
  <c r="J427" i="1"/>
  <c r="H427" i="1"/>
  <c r="F427" i="1"/>
  <c r="D427" i="1"/>
  <c r="S426" i="1"/>
  <c r="Q426" i="1"/>
  <c r="O426" i="1"/>
  <c r="M426" i="1"/>
  <c r="K426" i="1"/>
  <c r="J426" i="1"/>
  <c r="H426" i="1"/>
  <c r="F426" i="1"/>
  <c r="D426" i="1"/>
  <c r="S425" i="1"/>
  <c r="Q425" i="1"/>
  <c r="O425" i="1"/>
  <c r="M425" i="1"/>
  <c r="K425" i="1"/>
  <c r="J425" i="1"/>
  <c r="H425" i="1"/>
  <c r="F425" i="1"/>
  <c r="D425" i="1"/>
  <c r="S424" i="1"/>
  <c r="Q424" i="1"/>
  <c r="O424" i="1"/>
  <c r="M424" i="1"/>
  <c r="K424" i="1"/>
  <c r="J424" i="1"/>
  <c r="H424" i="1"/>
  <c r="F424" i="1"/>
  <c r="D424" i="1"/>
  <c r="S423" i="1"/>
  <c r="Q423" i="1"/>
  <c r="O423" i="1"/>
  <c r="M423" i="1"/>
  <c r="K423" i="1"/>
  <c r="J423" i="1"/>
  <c r="H423" i="1"/>
  <c r="F423" i="1"/>
  <c r="D423" i="1"/>
  <c r="S422" i="1"/>
  <c r="Q422" i="1"/>
  <c r="O422" i="1"/>
  <c r="M422" i="1"/>
  <c r="K422" i="1"/>
  <c r="J422" i="1"/>
  <c r="H422" i="1"/>
  <c r="F422" i="1"/>
  <c r="D422" i="1"/>
  <c r="S421" i="1"/>
  <c r="Q421" i="1"/>
  <c r="O421" i="1"/>
  <c r="M421" i="1"/>
  <c r="K421" i="1"/>
  <c r="J421" i="1"/>
  <c r="H421" i="1"/>
  <c r="F421" i="1"/>
  <c r="D421" i="1"/>
  <c r="S420" i="1"/>
  <c r="Q420" i="1"/>
  <c r="O420" i="1"/>
  <c r="M420" i="1"/>
  <c r="K420" i="1"/>
  <c r="J420" i="1"/>
  <c r="H420" i="1"/>
  <c r="F420" i="1"/>
  <c r="D420" i="1"/>
  <c r="S419" i="1"/>
  <c r="Q419" i="1"/>
  <c r="O419" i="1"/>
  <c r="M419" i="1"/>
  <c r="K419" i="1"/>
  <c r="J419" i="1"/>
  <c r="H419" i="1"/>
  <c r="F419" i="1"/>
  <c r="D419" i="1"/>
  <c r="S418" i="1"/>
  <c r="Q418" i="1"/>
  <c r="O418" i="1"/>
  <c r="M418" i="1"/>
  <c r="K418" i="1"/>
  <c r="J418" i="1"/>
  <c r="H418" i="1"/>
  <c r="F418" i="1"/>
  <c r="D418" i="1"/>
  <c r="S417" i="1"/>
  <c r="Q417" i="1"/>
  <c r="O417" i="1"/>
  <c r="M417" i="1"/>
  <c r="K417" i="1"/>
  <c r="J417" i="1"/>
  <c r="H417" i="1"/>
  <c r="F417" i="1"/>
  <c r="D417" i="1"/>
  <c r="S416" i="1"/>
  <c r="Q416" i="1"/>
  <c r="O416" i="1"/>
  <c r="M416" i="1"/>
  <c r="K416" i="1"/>
  <c r="J416" i="1"/>
  <c r="H416" i="1"/>
  <c r="F416" i="1"/>
  <c r="D416" i="1"/>
  <c r="S415" i="1"/>
  <c r="Q415" i="1"/>
  <c r="O415" i="1"/>
  <c r="M415" i="1"/>
  <c r="K415" i="1"/>
  <c r="J415" i="1"/>
  <c r="H415" i="1"/>
  <c r="F415" i="1"/>
  <c r="D415" i="1"/>
  <c r="S414" i="1"/>
  <c r="Q414" i="1"/>
  <c r="O414" i="1"/>
  <c r="M414" i="1"/>
  <c r="K414" i="1"/>
  <c r="J414" i="1"/>
  <c r="H414" i="1"/>
  <c r="F414" i="1"/>
  <c r="D414" i="1"/>
  <c r="S413" i="1"/>
  <c r="Q413" i="1"/>
  <c r="O413" i="1"/>
  <c r="M413" i="1"/>
  <c r="K413" i="1"/>
  <c r="J413" i="1"/>
  <c r="H413" i="1"/>
  <c r="F413" i="1"/>
  <c r="D413" i="1"/>
  <c r="S412" i="1"/>
  <c r="Q412" i="1"/>
  <c r="O412" i="1"/>
  <c r="M412" i="1"/>
  <c r="K412" i="1"/>
  <c r="J412" i="1"/>
  <c r="H412" i="1"/>
  <c r="F412" i="1"/>
  <c r="D412" i="1"/>
  <c r="S411" i="1"/>
  <c r="Q411" i="1"/>
  <c r="O411" i="1"/>
  <c r="M411" i="1"/>
  <c r="K411" i="1"/>
  <c r="J411" i="1"/>
  <c r="H411" i="1"/>
  <c r="F411" i="1"/>
  <c r="D411" i="1"/>
  <c r="S410" i="1"/>
  <c r="Q410" i="1"/>
  <c r="O410" i="1"/>
  <c r="M410" i="1"/>
  <c r="K410" i="1"/>
  <c r="J410" i="1"/>
  <c r="H410" i="1"/>
  <c r="F410" i="1"/>
  <c r="D410" i="1"/>
  <c r="S409" i="1"/>
  <c r="Q409" i="1"/>
  <c r="O409" i="1"/>
  <c r="M409" i="1"/>
  <c r="K409" i="1"/>
  <c r="J409" i="1"/>
  <c r="H409" i="1"/>
  <c r="F409" i="1"/>
  <c r="D409" i="1"/>
  <c r="S408" i="1"/>
  <c r="Q408" i="1"/>
  <c r="O408" i="1"/>
  <c r="M408" i="1"/>
  <c r="K408" i="1"/>
  <c r="J408" i="1"/>
  <c r="H408" i="1"/>
  <c r="F408" i="1"/>
  <c r="D408" i="1"/>
  <c r="S407" i="1"/>
  <c r="Q407" i="1"/>
  <c r="O407" i="1"/>
  <c r="M407" i="1"/>
  <c r="K407" i="1"/>
  <c r="J407" i="1"/>
  <c r="H407" i="1"/>
  <c r="F407" i="1"/>
  <c r="D407" i="1"/>
  <c r="S406" i="1"/>
  <c r="Q406" i="1"/>
  <c r="O406" i="1"/>
  <c r="M406" i="1"/>
  <c r="K406" i="1"/>
  <c r="J406" i="1"/>
  <c r="H406" i="1"/>
  <c r="F406" i="1"/>
  <c r="D406" i="1"/>
  <c r="S405" i="1"/>
  <c r="Q405" i="1"/>
  <c r="O405" i="1"/>
  <c r="M405" i="1"/>
  <c r="K405" i="1"/>
  <c r="J405" i="1"/>
  <c r="H405" i="1"/>
  <c r="F405" i="1"/>
  <c r="D405" i="1"/>
  <c r="S404" i="1"/>
  <c r="Q404" i="1"/>
  <c r="O404" i="1"/>
  <c r="M404" i="1"/>
  <c r="K404" i="1"/>
  <c r="J404" i="1"/>
  <c r="H404" i="1"/>
  <c r="F404" i="1"/>
  <c r="D404" i="1"/>
  <c r="S403" i="1"/>
  <c r="Q403" i="1"/>
  <c r="O403" i="1"/>
  <c r="M403" i="1"/>
  <c r="K403" i="1"/>
  <c r="J403" i="1"/>
  <c r="H403" i="1"/>
  <c r="F403" i="1"/>
  <c r="D403" i="1"/>
  <c r="S402" i="1"/>
  <c r="Q402" i="1"/>
  <c r="O402" i="1"/>
  <c r="M402" i="1"/>
  <c r="K402" i="1"/>
  <c r="J402" i="1"/>
  <c r="H402" i="1"/>
  <c r="F402" i="1"/>
  <c r="D402" i="1"/>
  <c r="S401" i="1"/>
  <c r="Q401" i="1"/>
  <c r="O401" i="1"/>
  <c r="M401" i="1"/>
  <c r="K401" i="1"/>
  <c r="J401" i="1"/>
  <c r="H401" i="1"/>
  <c r="F401" i="1"/>
  <c r="D401" i="1"/>
  <c r="S400" i="1"/>
  <c r="Q400" i="1"/>
  <c r="O400" i="1"/>
  <c r="M400" i="1"/>
  <c r="K400" i="1"/>
  <c r="J400" i="1"/>
  <c r="H400" i="1"/>
  <c r="F400" i="1"/>
  <c r="D400" i="1"/>
  <c r="S399" i="1"/>
  <c r="Q399" i="1"/>
  <c r="O399" i="1"/>
  <c r="M399" i="1"/>
  <c r="K399" i="1"/>
  <c r="J399" i="1"/>
  <c r="H399" i="1"/>
  <c r="F399" i="1"/>
  <c r="D399" i="1"/>
  <c r="S398" i="1"/>
  <c r="Q398" i="1"/>
  <c r="O398" i="1"/>
  <c r="M398" i="1"/>
  <c r="K398" i="1"/>
  <c r="J398" i="1"/>
  <c r="H398" i="1"/>
  <c r="F398" i="1"/>
  <c r="D398" i="1"/>
  <c r="S397" i="1"/>
  <c r="Q397" i="1"/>
  <c r="O397" i="1"/>
  <c r="M397" i="1"/>
  <c r="K397" i="1"/>
  <c r="J397" i="1"/>
  <c r="H397" i="1"/>
  <c r="F397" i="1"/>
  <c r="D397" i="1"/>
  <c r="S396" i="1"/>
  <c r="Q396" i="1"/>
  <c r="O396" i="1"/>
  <c r="M396" i="1"/>
  <c r="K396" i="1"/>
  <c r="J396" i="1"/>
  <c r="H396" i="1"/>
  <c r="F396" i="1"/>
  <c r="D396" i="1"/>
  <c r="S395" i="1"/>
  <c r="Q395" i="1"/>
  <c r="O395" i="1"/>
  <c r="M395" i="1"/>
  <c r="K395" i="1"/>
  <c r="J395" i="1"/>
  <c r="H395" i="1"/>
  <c r="F395" i="1"/>
  <c r="D395" i="1"/>
  <c r="S394" i="1"/>
  <c r="Q394" i="1"/>
  <c r="O394" i="1"/>
  <c r="M394" i="1"/>
  <c r="K394" i="1"/>
  <c r="J394" i="1"/>
  <c r="H394" i="1"/>
  <c r="F394" i="1"/>
  <c r="D394" i="1"/>
  <c r="S393" i="1"/>
  <c r="Q393" i="1"/>
  <c r="O393" i="1"/>
  <c r="M393" i="1"/>
  <c r="K393" i="1"/>
  <c r="J393" i="1"/>
  <c r="H393" i="1"/>
  <c r="F393" i="1"/>
  <c r="D393" i="1"/>
  <c r="S392" i="1"/>
  <c r="Q392" i="1"/>
  <c r="O392" i="1"/>
  <c r="M392" i="1"/>
  <c r="K392" i="1"/>
  <c r="J392" i="1"/>
  <c r="H392" i="1"/>
  <c r="F392" i="1"/>
  <c r="D392" i="1"/>
  <c r="S391" i="1"/>
  <c r="Q391" i="1"/>
  <c r="O391" i="1"/>
  <c r="M391" i="1"/>
  <c r="K391" i="1"/>
  <c r="J391" i="1"/>
  <c r="H391" i="1"/>
  <c r="F391" i="1"/>
  <c r="D391" i="1"/>
  <c r="S390" i="1"/>
  <c r="Q390" i="1"/>
  <c r="O390" i="1"/>
  <c r="M390" i="1"/>
  <c r="K390" i="1"/>
  <c r="J390" i="1"/>
  <c r="H390" i="1"/>
  <c r="F390" i="1"/>
  <c r="D390" i="1"/>
  <c r="S389" i="1"/>
  <c r="Q389" i="1"/>
  <c r="O389" i="1"/>
  <c r="M389" i="1"/>
  <c r="K389" i="1"/>
  <c r="J389" i="1"/>
  <c r="H389" i="1"/>
  <c r="F389" i="1"/>
  <c r="D389" i="1"/>
  <c r="S388" i="1"/>
  <c r="Q388" i="1"/>
  <c r="O388" i="1"/>
  <c r="M388" i="1"/>
  <c r="K388" i="1"/>
  <c r="J388" i="1"/>
  <c r="H388" i="1"/>
  <c r="F388" i="1"/>
  <c r="D388" i="1"/>
  <c r="S387" i="1"/>
  <c r="Q387" i="1"/>
  <c r="O387" i="1"/>
  <c r="M387" i="1"/>
  <c r="K387" i="1"/>
  <c r="J387" i="1"/>
  <c r="H387" i="1"/>
  <c r="F387" i="1"/>
  <c r="D387" i="1"/>
  <c r="S386" i="1"/>
  <c r="Q386" i="1"/>
  <c r="O386" i="1"/>
  <c r="M386" i="1"/>
  <c r="K386" i="1"/>
  <c r="J386" i="1"/>
  <c r="H386" i="1"/>
  <c r="F386" i="1"/>
  <c r="D386" i="1"/>
  <c r="S385" i="1"/>
  <c r="Q385" i="1"/>
  <c r="O385" i="1"/>
  <c r="M385" i="1"/>
  <c r="K385" i="1"/>
  <c r="J385" i="1"/>
  <c r="H385" i="1"/>
  <c r="F385" i="1"/>
  <c r="D385" i="1"/>
  <c r="S384" i="1"/>
  <c r="Q384" i="1"/>
  <c r="O384" i="1"/>
  <c r="M384" i="1"/>
  <c r="K384" i="1"/>
  <c r="J384" i="1"/>
  <c r="H384" i="1"/>
  <c r="F384" i="1"/>
  <c r="D384" i="1"/>
  <c r="S383" i="1"/>
  <c r="Q383" i="1"/>
  <c r="O383" i="1"/>
  <c r="M383" i="1"/>
  <c r="K383" i="1"/>
  <c r="J383" i="1"/>
  <c r="H383" i="1"/>
  <c r="F383" i="1"/>
  <c r="D383" i="1"/>
  <c r="S382" i="1"/>
  <c r="Q382" i="1"/>
  <c r="O382" i="1"/>
  <c r="M382" i="1"/>
  <c r="K382" i="1"/>
  <c r="J382" i="1"/>
  <c r="H382" i="1"/>
  <c r="F382" i="1"/>
  <c r="D382" i="1"/>
  <c r="S381" i="1"/>
  <c r="Q381" i="1"/>
  <c r="O381" i="1"/>
  <c r="M381" i="1"/>
  <c r="K381" i="1"/>
  <c r="J381" i="1"/>
  <c r="H381" i="1"/>
  <c r="F381" i="1"/>
  <c r="D381" i="1"/>
  <c r="S380" i="1"/>
  <c r="Q380" i="1"/>
  <c r="O380" i="1"/>
  <c r="M380" i="1"/>
  <c r="K380" i="1"/>
  <c r="J380" i="1"/>
  <c r="H380" i="1"/>
  <c r="F380" i="1"/>
  <c r="D380" i="1"/>
  <c r="S379" i="1"/>
  <c r="Q379" i="1"/>
  <c r="O379" i="1"/>
  <c r="M379" i="1"/>
  <c r="K379" i="1"/>
  <c r="J379" i="1"/>
  <c r="H379" i="1"/>
  <c r="F379" i="1"/>
  <c r="D379" i="1"/>
  <c r="S378" i="1"/>
  <c r="Q378" i="1"/>
  <c r="O378" i="1"/>
  <c r="M378" i="1"/>
  <c r="K378" i="1"/>
  <c r="J378" i="1"/>
  <c r="H378" i="1"/>
  <c r="F378" i="1"/>
  <c r="D378" i="1"/>
  <c r="S377" i="1"/>
  <c r="Q377" i="1"/>
  <c r="O377" i="1"/>
  <c r="M377" i="1"/>
  <c r="K377" i="1"/>
  <c r="J377" i="1"/>
  <c r="H377" i="1"/>
  <c r="F377" i="1"/>
  <c r="D377" i="1"/>
  <c r="S376" i="1"/>
  <c r="Q376" i="1"/>
  <c r="O376" i="1"/>
  <c r="M376" i="1"/>
  <c r="K376" i="1"/>
  <c r="J376" i="1"/>
  <c r="H376" i="1"/>
  <c r="F376" i="1"/>
  <c r="D376" i="1"/>
  <c r="S375" i="1"/>
  <c r="Q375" i="1"/>
  <c r="O375" i="1"/>
  <c r="M375" i="1"/>
  <c r="K375" i="1"/>
  <c r="J375" i="1"/>
  <c r="H375" i="1"/>
  <c r="F375" i="1"/>
  <c r="D375" i="1"/>
  <c r="S374" i="1"/>
  <c r="Q374" i="1"/>
  <c r="O374" i="1"/>
  <c r="M374" i="1"/>
  <c r="K374" i="1"/>
  <c r="J374" i="1"/>
  <c r="H374" i="1"/>
  <c r="F374" i="1"/>
  <c r="D374" i="1"/>
  <c r="S373" i="1"/>
  <c r="Q373" i="1"/>
  <c r="O373" i="1"/>
  <c r="M373" i="1"/>
  <c r="K373" i="1"/>
  <c r="J373" i="1"/>
  <c r="H373" i="1"/>
  <c r="F373" i="1"/>
  <c r="D373" i="1"/>
  <c r="S372" i="1"/>
  <c r="Q372" i="1"/>
  <c r="O372" i="1"/>
  <c r="M372" i="1"/>
  <c r="K372" i="1"/>
  <c r="J372" i="1"/>
  <c r="H372" i="1"/>
  <c r="F372" i="1"/>
  <c r="D372" i="1"/>
  <c r="S371" i="1"/>
  <c r="Q371" i="1"/>
  <c r="O371" i="1"/>
  <c r="M371" i="1"/>
  <c r="K371" i="1"/>
  <c r="J371" i="1"/>
  <c r="H371" i="1"/>
  <c r="F371" i="1"/>
  <c r="D371" i="1"/>
  <c r="S370" i="1"/>
  <c r="Q370" i="1"/>
  <c r="O370" i="1"/>
  <c r="M370" i="1"/>
  <c r="K370" i="1"/>
  <c r="J370" i="1"/>
  <c r="H370" i="1"/>
  <c r="F370" i="1"/>
  <c r="D370" i="1"/>
  <c r="S369" i="1"/>
  <c r="Q369" i="1"/>
  <c r="O369" i="1"/>
  <c r="M369" i="1"/>
  <c r="K369" i="1"/>
  <c r="J369" i="1"/>
  <c r="H369" i="1"/>
  <c r="F369" i="1"/>
  <c r="D369" i="1"/>
  <c r="S368" i="1"/>
  <c r="Q368" i="1"/>
  <c r="O368" i="1"/>
  <c r="M368" i="1"/>
  <c r="K368" i="1"/>
  <c r="J368" i="1"/>
  <c r="H368" i="1"/>
  <c r="F368" i="1"/>
  <c r="D368" i="1"/>
  <c r="S367" i="1"/>
  <c r="Q367" i="1"/>
  <c r="O367" i="1"/>
  <c r="M367" i="1"/>
  <c r="K367" i="1"/>
  <c r="J367" i="1"/>
  <c r="H367" i="1"/>
  <c r="F367" i="1"/>
  <c r="D367" i="1"/>
  <c r="S366" i="1"/>
  <c r="Q366" i="1"/>
  <c r="O366" i="1"/>
  <c r="M366" i="1"/>
  <c r="K366" i="1"/>
  <c r="J366" i="1"/>
  <c r="H366" i="1"/>
  <c r="F366" i="1"/>
  <c r="D366" i="1"/>
  <c r="S365" i="1"/>
  <c r="Q365" i="1"/>
  <c r="O365" i="1"/>
  <c r="M365" i="1"/>
  <c r="K365" i="1"/>
  <c r="J365" i="1"/>
  <c r="H365" i="1"/>
  <c r="F365" i="1"/>
  <c r="D365" i="1"/>
  <c r="S364" i="1"/>
  <c r="Q364" i="1"/>
  <c r="O364" i="1"/>
  <c r="M364" i="1"/>
  <c r="K364" i="1"/>
  <c r="J364" i="1"/>
  <c r="H364" i="1"/>
  <c r="F364" i="1"/>
  <c r="D364" i="1"/>
  <c r="S363" i="1"/>
  <c r="Q363" i="1"/>
  <c r="O363" i="1"/>
  <c r="M363" i="1"/>
  <c r="K363" i="1"/>
  <c r="J363" i="1"/>
  <c r="H363" i="1"/>
  <c r="F363" i="1"/>
  <c r="D363" i="1"/>
  <c r="S362" i="1"/>
  <c r="Q362" i="1"/>
  <c r="O362" i="1"/>
  <c r="M362" i="1"/>
  <c r="K362" i="1"/>
  <c r="J362" i="1"/>
  <c r="H362" i="1"/>
  <c r="F362" i="1"/>
  <c r="D362" i="1"/>
  <c r="S361" i="1"/>
  <c r="Q361" i="1"/>
  <c r="O361" i="1"/>
  <c r="M361" i="1"/>
  <c r="K361" i="1"/>
  <c r="J361" i="1"/>
  <c r="H361" i="1"/>
  <c r="F361" i="1"/>
  <c r="D361" i="1"/>
  <c r="S360" i="1"/>
  <c r="Q360" i="1"/>
  <c r="O360" i="1"/>
  <c r="M360" i="1"/>
  <c r="K360" i="1"/>
  <c r="J360" i="1"/>
  <c r="H360" i="1"/>
  <c r="F360" i="1"/>
  <c r="D360" i="1"/>
  <c r="S359" i="1"/>
  <c r="Q359" i="1"/>
  <c r="O359" i="1"/>
  <c r="M359" i="1"/>
  <c r="K359" i="1"/>
  <c r="J359" i="1"/>
  <c r="H359" i="1"/>
  <c r="F359" i="1"/>
  <c r="D359" i="1"/>
  <c r="S358" i="1"/>
  <c r="Q358" i="1"/>
  <c r="O358" i="1"/>
  <c r="M358" i="1"/>
  <c r="K358" i="1"/>
  <c r="J358" i="1"/>
  <c r="H358" i="1"/>
  <c r="F358" i="1"/>
  <c r="D358" i="1"/>
  <c r="S357" i="1"/>
  <c r="Q357" i="1"/>
  <c r="O357" i="1"/>
  <c r="M357" i="1"/>
  <c r="K357" i="1"/>
  <c r="J357" i="1"/>
  <c r="H357" i="1"/>
  <c r="F357" i="1"/>
  <c r="D357" i="1"/>
  <c r="S356" i="1"/>
  <c r="Q356" i="1"/>
  <c r="O356" i="1"/>
  <c r="M356" i="1"/>
  <c r="K356" i="1"/>
  <c r="J356" i="1"/>
  <c r="H356" i="1"/>
  <c r="F356" i="1"/>
  <c r="D356" i="1"/>
  <c r="S355" i="1"/>
  <c r="Q355" i="1"/>
  <c r="O355" i="1"/>
  <c r="M355" i="1"/>
  <c r="K355" i="1"/>
  <c r="J355" i="1"/>
  <c r="H355" i="1"/>
  <c r="F355" i="1"/>
  <c r="D355" i="1"/>
  <c r="S354" i="1"/>
  <c r="Q354" i="1"/>
  <c r="O354" i="1"/>
  <c r="M354" i="1"/>
  <c r="K354" i="1"/>
  <c r="J354" i="1"/>
  <c r="H354" i="1"/>
  <c r="F354" i="1"/>
  <c r="D354" i="1"/>
  <c r="S353" i="1"/>
  <c r="Q353" i="1"/>
  <c r="O353" i="1"/>
  <c r="M353" i="1"/>
  <c r="K353" i="1"/>
  <c r="J353" i="1"/>
  <c r="H353" i="1"/>
  <c r="F353" i="1"/>
  <c r="D353" i="1"/>
  <c r="S352" i="1"/>
  <c r="Q352" i="1"/>
  <c r="O352" i="1"/>
  <c r="M352" i="1"/>
  <c r="K352" i="1"/>
  <c r="J352" i="1"/>
  <c r="H352" i="1"/>
  <c r="F352" i="1"/>
  <c r="D352" i="1"/>
  <c r="S351" i="1"/>
  <c r="Q351" i="1"/>
  <c r="O351" i="1"/>
  <c r="M351" i="1"/>
  <c r="K351" i="1"/>
  <c r="J351" i="1"/>
  <c r="H351" i="1"/>
  <c r="F351" i="1"/>
  <c r="D351" i="1"/>
  <c r="S350" i="1"/>
  <c r="Q350" i="1"/>
  <c r="O350" i="1"/>
  <c r="M350" i="1"/>
  <c r="K350" i="1"/>
  <c r="J350" i="1"/>
  <c r="H350" i="1"/>
  <c r="F350" i="1"/>
  <c r="D350" i="1"/>
  <c r="S349" i="1"/>
  <c r="Q349" i="1"/>
  <c r="O349" i="1"/>
  <c r="M349" i="1"/>
  <c r="K349" i="1"/>
  <c r="J349" i="1"/>
  <c r="H349" i="1"/>
  <c r="F349" i="1"/>
  <c r="D349" i="1"/>
  <c r="S348" i="1"/>
  <c r="Q348" i="1"/>
  <c r="O348" i="1"/>
  <c r="M348" i="1"/>
  <c r="K348" i="1"/>
  <c r="J348" i="1"/>
  <c r="H348" i="1"/>
  <c r="F348" i="1"/>
  <c r="D348" i="1"/>
  <c r="S347" i="1"/>
  <c r="Q347" i="1"/>
  <c r="O347" i="1"/>
  <c r="M347" i="1"/>
  <c r="K347" i="1"/>
  <c r="J347" i="1"/>
  <c r="H347" i="1"/>
  <c r="F347" i="1"/>
  <c r="D347" i="1"/>
  <c r="S346" i="1"/>
  <c r="Q346" i="1"/>
  <c r="O346" i="1"/>
  <c r="M346" i="1"/>
  <c r="K346" i="1"/>
  <c r="J346" i="1"/>
  <c r="H346" i="1"/>
  <c r="F346" i="1"/>
  <c r="D346" i="1"/>
  <c r="S345" i="1"/>
  <c r="Q345" i="1"/>
  <c r="O345" i="1"/>
  <c r="M345" i="1"/>
  <c r="K345" i="1"/>
  <c r="J345" i="1"/>
  <c r="H345" i="1"/>
  <c r="F345" i="1"/>
  <c r="D345" i="1"/>
  <c r="S344" i="1"/>
  <c r="Q344" i="1"/>
  <c r="O344" i="1"/>
  <c r="M344" i="1"/>
  <c r="K344" i="1"/>
  <c r="J344" i="1"/>
  <c r="H344" i="1"/>
  <c r="F344" i="1"/>
  <c r="D344" i="1"/>
  <c r="S343" i="1"/>
  <c r="Q343" i="1"/>
  <c r="O343" i="1"/>
  <c r="M343" i="1"/>
  <c r="K343" i="1"/>
  <c r="J343" i="1"/>
  <c r="H343" i="1"/>
  <c r="F343" i="1"/>
  <c r="D343" i="1"/>
  <c r="S342" i="1"/>
  <c r="Q342" i="1"/>
  <c r="O342" i="1"/>
  <c r="M342" i="1"/>
  <c r="K342" i="1"/>
  <c r="J342" i="1"/>
  <c r="H342" i="1"/>
  <c r="F342" i="1"/>
  <c r="D342" i="1"/>
  <c r="S341" i="1"/>
  <c r="Q341" i="1"/>
  <c r="O341" i="1"/>
  <c r="M341" i="1"/>
  <c r="K341" i="1"/>
  <c r="J341" i="1"/>
  <c r="H341" i="1"/>
  <c r="F341" i="1"/>
  <c r="D341" i="1"/>
  <c r="S340" i="1"/>
  <c r="Q340" i="1"/>
  <c r="O340" i="1"/>
  <c r="M340" i="1"/>
  <c r="K340" i="1"/>
  <c r="J340" i="1"/>
  <c r="H340" i="1"/>
  <c r="F340" i="1"/>
  <c r="D340" i="1"/>
  <c r="S339" i="1"/>
  <c r="Q339" i="1"/>
  <c r="O339" i="1"/>
  <c r="M339" i="1"/>
  <c r="K339" i="1"/>
  <c r="J339" i="1"/>
  <c r="H339" i="1"/>
  <c r="F339" i="1"/>
  <c r="D339" i="1"/>
  <c r="S338" i="1"/>
  <c r="Q338" i="1"/>
  <c r="O338" i="1"/>
  <c r="M338" i="1"/>
  <c r="K338" i="1"/>
  <c r="J338" i="1"/>
  <c r="H338" i="1"/>
  <c r="F338" i="1"/>
  <c r="D338" i="1"/>
  <c r="S337" i="1"/>
  <c r="Q337" i="1"/>
  <c r="O337" i="1"/>
  <c r="M337" i="1"/>
  <c r="K337" i="1"/>
  <c r="J337" i="1"/>
  <c r="H337" i="1"/>
  <c r="F337" i="1"/>
  <c r="D337" i="1"/>
  <c r="S336" i="1"/>
  <c r="Q336" i="1"/>
  <c r="O336" i="1"/>
  <c r="M336" i="1"/>
  <c r="K336" i="1"/>
  <c r="J336" i="1"/>
  <c r="H336" i="1"/>
  <c r="F336" i="1"/>
  <c r="D336" i="1"/>
  <c r="S335" i="1"/>
  <c r="Q335" i="1"/>
  <c r="O335" i="1"/>
  <c r="M335" i="1"/>
  <c r="K335" i="1"/>
  <c r="J335" i="1"/>
  <c r="H335" i="1"/>
  <c r="F335" i="1"/>
  <c r="D335" i="1"/>
  <c r="S334" i="1"/>
  <c r="Q334" i="1"/>
  <c r="O334" i="1"/>
  <c r="M334" i="1"/>
  <c r="K334" i="1"/>
  <c r="J334" i="1"/>
  <c r="H334" i="1"/>
  <c r="F334" i="1"/>
  <c r="D334" i="1"/>
  <c r="S333" i="1"/>
  <c r="Q333" i="1"/>
  <c r="O333" i="1"/>
  <c r="M333" i="1"/>
  <c r="K333" i="1"/>
  <c r="J333" i="1"/>
  <c r="H333" i="1"/>
  <c r="F333" i="1"/>
  <c r="D333" i="1"/>
  <c r="S332" i="1"/>
  <c r="Q332" i="1"/>
  <c r="O332" i="1"/>
  <c r="M332" i="1"/>
  <c r="K332" i="1"/>
  <c r="J332" i="1"/>
  <c r="H332" i="1"/>
  <c r="F332" i="1"/>
  <c r="D332" i="1"/>
  <c r="S331" i="1"/>
  <c r="Q331" i="1"/>
  <c r="O331" i="1"/>
  <c r="M331" i="1"/>
  <c r="K331" i="1"/>
  <c r="J331" i="1"/>
  <c r="H331" i="1"/>
  <c r="F331" i="1"/>
  <c r="D331" i="1"/>
  <c r="S330" i="1"/>
  <c r="Q330" i="1"/>
  <c r="O330" i="1"/>
  <c r="M330" i="1"/>
  <c r="K330" i="1"/>
  <c r="J330" i="1"/>
  <c r="H330" i="1"/>
  <c r="F330" i="1"/>
  <c r="D330" i="1"/>
  <c r="S329" i="1"/>
  <c r="Q329" i="1"/>
  <c r="O329" i="1"/>
  <c r="M329" i="1"/>
  <c r="K329" i="1"/>
  <c r="J329" i="1"/>
  <c r="H329" i="1"/>
  <c r="F329" i="1"/>
  <c r="D329" i="1"/>
  <c r="S328" i="1"/>
  <c r="Q328" i="1"/>
  <c r="O328" i="1"/>
  <c r="M328" i="1"/>
  <c r="K328" i="1"/>
  <c r="J328" i="1"/>
  <c r="H328" i="1"/>
  <c r="F328" i="1"/>
  <c r="D328" i="1"/>
  <c r="S327" i="1"/>
  <c r="Q327" i="1"/>
  <c r="O327" i="1"/>
  <c r="M327" i="1"/>
  <c r="K327" i="1"/>
  <c r="J327" i="1"/>
  <c r="H327" i="1"/>
  <c r="F327" i="1"/>
  <c r="D327" i="1"/>
  <c r="S326" i="1"/>
  <c r="Q326" i="1"/>
  <c r="O326" i="1"/>
  <c r="M326" i="1"/>
  <c r="K326" i="1"/>
  <c r="J326" i="1"/>
  <c r="H326" i="1"/>
  <c r="F326" i="1"/>
  <c r="D326" i="1"/>
  <c r="S325" i="1"/>
  <c r="Q325" i="1"/>
  <c r="O325" i="1"/>
  <c r="M325" i="1"/>
  <c r="K325" i="1"/>
  <c r="J325" i="1"/>
  <c r="H325" i="1"/>
  <c r="F325" i="1"/>
  <c r="D325" i="1"/>
  <c r="S324" i="1"/>
  <c r="Q324" i="1"/>
  <c r="O324" i="1"/>
  <c r="M324" i="1"/>
  <c r="K324" i="1"/>
  <c r="J324" i="1"/>
  <c r="H324" i="1"/>
  <c r="F324" i="1"/>
  <c r="D324" i="1"/>
  <c r="S323" i="1"/>
  <c r="Q323" i="1"/>
  <c r="O323" i="1"/>
  <c r="M323" i="1"/>
  <c r="K323" i="1"/>
  <c r="J323" i="1"/>
  <c r="H323" i="1"/>
  <c r="F323" i="1"/>
  <c r="D323" i="1"/>
  <c r="S322" i="1"/>
  <c r="Q322" i="1"/>
  <c r="O322" i="1"/>
  <c r="M322" i="1"/>
  <c r="K322" i="1"/>
  <c r="J322" i="1"/>
  <c r="H322" i="1"/>
  <c r="F322" i="1"/>
  <c r="D322" i="1"/>
  <c r="S321" i="1"/>
  <c r="Q321" i="1"/>
  <c r="O321" i="1"/>
  <c r="M321" i="1"/>
  <c r="K321" i="1"/>
  <c r="J321" i="1"/>
  <c r="H321" i="1"/>
  <c r="F321" i="1"/>
  <c r="D321" i="1"/>
  <c r="S320" i="1"/>
  <c r="Q320" i="1"/>
  <c r="O320" i="1"/>
  <c r="M320" i="1"/>
  <c r="K320" i="1"/>
  <c r="J320" i="1"/>
  <c r="H320" i="1"/>
  <c r="F320" i="1"/>
  <c r="D320" i="1"/>
  <c r="S319" i="1"/>
  <c r="Q319" i="1"/>
  <c r="O319" i="1"/>
  <c r="M319" i="1"/>
  <c r="K319" i="1"/>
  <c r="J319" i="1"/>
  <c r="H319" i="1"/>
  <c r="F319" i="1"/>
  <c r="D319" i="1"/>
  <c r="S318" i="1"/>
  <c r="Q318" i="1"/>
  <c r="O318" i="1"/>
  <c r="M318" i="1"/>
  <c r="K318" i="1"/>
  <c r="J318" i="1"/>
  <c r="H318" i="1"/>
  <c r="F318" i="1"/>
  <c r="D318" i="1"/>
  <c r="S317" i="1"/>
  <c r="Q317" i="1"/>
  <c r="O317" i="1"/>
  <c r="M317" i="1"/>
  <c r="K317" i="1"/>
  <c r="J317" i="1"/>
  <c r="H317" i="1"/>
  <c r="F317" i="1"/>
  <c r="D317" i="1"/>
  <c r="S316" i="1"/>
  <c r="Q316" i="1"/>
  <c r="O316" i="1"/>
  <c r="M316" i="1"/>
  <c r="K316" i="1"/>
  <c r="J316" i="1"/>
  <c r="H316" i="1"/>
  <c r="F316" i="1"/>
  <c r="D316" i="1"/>
  <c r="S315" i="1"/>
  <c r="Q315" i="1"/>
  <c r="O315" i="1"/>
  <c r="M315" i="1"/>
  <c r="K315" i="1"/>
  <c r="J315" i="1"/>
  <c r="H315" i="1"/>
  <c r="F315" i="1"/>
  <c r="D315" i="1"/>
  <c r="S314" i="1"/>
  <c r="Q314" i="1"/>
  <c r="O314" i="1"/>
  <c r="M314" i="1"/>
  <c r="K314" i="1"/>
  <c r="J314" i="1"/>
  <c r="H314" i="1"/>
  <c r="F314" i="1"/>
  <c r="D314" i="1"/>
  <c r="S313" i="1"/>
  <c r="Q313" i="1"/>
  <c r="O313" i="1"/>
  <c r="M313" i="1"/>
  <c r="K313" i="1"/>
  <c r="J313" i="1"/>
  <c r="H313" i="1"/>
  <c r="F313" i="1"/>
  <c r="D313" i="1"/>
  <c r="S312" i="1"/>
  <c r="Q312" i="1"/>
  <c r="O312" i="1"/>
  <c r="M312" i="1"/>
  <c r="K312" i="1"/>
  <c r="J312" i="1"/>
  <c r="H312" i="1"/>
  <c r="F312" i="1"/>
  <c r="D312" i="1"/>
  <c r="S311" i="1"/>
  <c r="Q311" i="1"/>
  <c r="O311" i="1"/>
  <c r="M311" i="1"/>
  <c r="K311" i="1"/>
  <c r="J311" i="1"/>
  <c r="H311" i="1"/>
  <c r="F311" i="1"/>
  <c r="D311" i="1"/>
  <c r="S310" i="1"/>
  <c r="Q310" i="1"/>
  <c r="O310" i="1"/>
  <c r="M310" i="1"/>
  <c r="K310" i="1"/>
  <c r="J310" i="1"/>
  <c r="H310" i="1"/>
  <c r="F310" i="1"/>
  <c r="D310" i="1"/>
  <c r="S309" i="1"/>
  <c r="Q309" i="1"/>
  <c r="O309" i="1"/>
  <c r="M309" i="1"/>
  <c r="K309" i="1"/>
  <c r="J309" i="1"/>
  <c r="H309" i="1"/>
  <c r="F309" i="1"/>
  <c r="D309" i="1"/>
  <c r="S308" i="1"/>
  <c r="Q308" i="1"/>
  <c r="O308" i="1"/>
  <c r="M308" i="1"/>
  <c r="K308" i="1"/>
  <c r="J308" i="1"/>
  <c r="H308" i="1"/>
  <c r="F308" i="1"/>
  <c r="D308" i="1"/>
  <c r="S307" i="1"/>
  <c r="Q307" i="1"/>
  <c r="O307" i="1"/>
  <c r="M307" i="1"/>
  <c r="K307" i="1"/>
  <c r="J307" i="1"/>
  <c r="H307" i="1"/>
  <c r="F307" i="1"/>
  <c r="D307" i="1"/>
  <c r="S306" i="1"/>
  <c r="Q306" i="1"/>
  <c r="O306" i="1"/>
  <c r="M306" i="1"/>
  <c r="K306" i="1"/>
  <c r="J306" i="1"/>
  <c r="H306" i="1"/>
  <c r="F306" i="1"/>
  <c r="D306" i="1"/>
  <c r="S305" i="1"/>
  <c r="Q305" i="1"/>
  <c r="O305" i="1"/>
  <c r="M305" i="1"/>
  <c r="K305" i="1"/>
  <c r="J305" i="1"/>
  <c r="H305" i="1"/>
  <c r="F305" i="1"/>
  <c r="D305" i="1"/>
  <c r="S304" i="1"/>
  <c r="Q304" i="1"/>
  <c r="O304" i="1"/>
  <c r="M304" i="1"/>
  <c r="K304" i="1"/>
  <c r="J304" i="1"/>
  <c r="H304" i="1"/>
  <c r="F304" i="1"/>
  <c r="D304" i="1"/>
  <c r="S303" i="1"/>
  <c r="Q303" i="1"/>
  <c r="O303" i="1"/>
  <c r="M303" i="1"/>
  <c r="K303" i="1"/>
  <c r="J303" i="1"/>
  <c r="H303" i="1"/>
  <c r="F303" i="1"/>
  <c r="D303" i="1"/>
  <c r="S302" i="1"/>
  <c r="Q302" i="1"/>
  <c r="O302" i="1"/>
  <c r="M302" i="1"/>
  <c r="K302" i="1"/>
  <c r="J302" i="1"/>
  <c r="H302" i="1"/>
  <c r="F302" i="1"/>
  <c r="D302" i="1"/>
  <c r="S301" i="1"/>
  <c r="Q301" i="1"/>
  <c r="O301" i="1"/>
  <c r="M301" i="1"/>
  <c r="K301" i="1"/>
  <c r="J301" i="1"/>
  <c r="H301" i="1"/>
  <c r="F301" i="1"/>
  <c r="D301" i="1"/>
  <c r="S300" i="1"/>
  <c r="Q300" i="1"/>
  <c r="O300" i="1"/>
  <c r="M300" i="1"/>
  <c r="K300" i="1"/>
  <c r="J300" i="1"/>
  <c r="H300" i="1"/>
  <c r="F300" i="1"/>
  <c r="D300" i="1"/>
  <c r="S299" i="1"/>
  <c r="Q299" i="1"/>
  <c r="O299" i="1"/>
  <c r="M299" i="1"/>
  <c r="K299" i="1"/>
  <c r="J299" i="1"/>
  <c r="H299" i="1"/>
  <c r="F299" i="1"/>
  <c r="D299" i="1"/>
  <c r="S298" i="1"/>
  <c r="Q298" i="1"/>
  <c r="O298" i="1"/>
  <c r="M298" i="1"/>
  <c r="K298" i="1"/>
  <c r="J298" i="1"/>
  <c r="H298" i="1"/>
  <c r="F298" i="1"/>
  <c r="D298" i="1"/>
  <c r="S297" i="1"/>
  <c r="Q297" i="1"/>
  <c r="O297" i="1"/>
  <c r="M297" i="1"/>
  <c r="K297" i="1"/>
  <c r="J297" i="1"/>
  <c r="H297" i="1"/>
  <c r="F297" i="1"/>
  <c r="D297" i="1"/>
  <c r="S296" i="1"/>
  <c r="Q296" i="1"/>
  <c r="O296" i="1"/>
  <c r="M296" i="1"/>
  <c r="K296" i="1"/>
  <c r="J296" i="1"/>
  <c r="H296" i="1"/>
  <c r="F296" i="1"/>
  <c r="D296" i="1"/>
  <c r="S295" i="1"/>
  <c r="Q295" i="1"/>
  <c r="O295" i="1"/>
  <c r="M295" i="1"/>
  <c r="K295" i="1"/>
  <c r="J295" i="1"/>
  <c r="H295" i="1"/>
  <c r="F295" i="1"/>
  <c r="D295" i="1"/>
  <c r="S294" i="1"/>
  <c r="Q294" i="1"/>
  <c r="O294" i="1"/>
  <c r="M294" i="1"/>
  <c r="K294" i="1"/>
  <c r="J294" i="1"/>
  <c r="H294" i="1"/>
  <c r="F294" i="1"/>
  <c r="D294" i="1"/>
  <c r="S293" i="1"/>
  <c r="Q293" i="1"/>
  <c r="O293" i="1"/>
  <c r="M293" i="1"/>
  <c r="K293" i="1"/>
  <c r="J293" i="1"/>
  <c r="H293" i="1"/>
  <c r="F293" i="1"/>
  <c r="D293" i="1"/>
  <c r="S292" i="1"/>
  <c r="Q292" i="1"/>
  <c r="O292" i="1"/>
  <c r="M292" i="1"/>
  <c r="K292" i="1"/>
  <c r="J292" i="1"/>
  <c r="H292" i="1"/>
  <c r="F292" i="1"/>
  <c r="D292" i="1"/>
  <c r="S291" i="1"/>
  <c r="Q291" i="1"/>
  <c r="O291" i="1"/>
  <c r="M291" i="1"/>
  <c r="K291" i="1"/>
  <c r="J291" i="1"/>
  <c r="H291" i="1"/>
  <c r="F291" i="1"/>
  <c r="D291" i="1"/>
  <c r="S290" i="1"/>
  <c r="Q290" i="1"/>
  <c r="O290" i="1"/>
  <c r="M290" i="1"/>
  <c r="K290" i="1"/>
  <c r="J290" i="1"/>
  <c r="H290" i="1"/>
  <c r="F290" i="1"/>
  <c r="D290" i="1"/>
  <c r="S289" i="1"/>
  <c r="Q289" i="1"/>
  <c r="O289" i="1"/>
  <c r="M289" i="1"/>
  <c r="K289" i="1"/>
  <c r="J289" i="1"/>
  <c r="H289" i="1"/>
  <c r="F289" i="1"/>
  <c r="D289" i="1"/>
  <c r="S288" i="1"/>
  <c r="Q288" i="1"/>
  <c r="O288" i="1"/>
  <c r="M288" i="1"/>
  <c r="K288" i="1"/>
  <c r="J288" i="1"/>
  <c r="H288" i="1"/>
  <c r="F288" i="1"/>
  <c r="D288" i="1"/>
  <c r="S287" i="1"/>
  <c r="Q287" i="1"/>
  <c r="O287" i="1"/>
  <c r="M287" i="1"/>
  <c r="K287" i="1"/>
  <c r="J287" i="1"/>
  <c r="H287" i="1"/>
  <c r="F287" i="1"/>
  <c r="D287" i="1"/>
  <c r="S286" i="1"/>
  <c r="Q286" i="1"/>
  <c r="O286" i="1"/>
  <c r="M286" i="1"/>
  <c r="K286" i="1"/>
  <c r="J286" i="1"/>
  <c r="H286" i="1"/>
  <c r="F286" i="1"/>
  <c r="D286" i="1"/>
  <c r="S285" i="1"/>
  <c r="Q285" i="1"/>
  <c r="O285" i="1"/>
  <c r="M285" i="1"/>
  <c r="K285" i="1"/>
  <c r="J285" i="1"/>
  <c r="H285" i="1"/>
  <c r="F285" i="1"/>
  <c r="D285" i="1"/>
  <c r="S284" i="1"/>
  <c r="Q284" i="1"/>
  <c r="O284" i="1"/>
  <c r="M284" i="1"/>
  <c r="K284" i="1"/>
  <c r="J284" i="1"/>
  <c r="H284" i="1"/>
  <c r="F284" i="1"/>
  <c r="D284" i="1"/>
  <c r="S283" i="1"/>
  <c r="Q283" i="1"/>
  <c r="O283" i="1"/>
  <c r="M283" i="1"/>
  <c r="K283" i="1"/>
  <c r="J283" i="1"/>
  <c r="H283" i="1"/>
  <c r="F283" i="1"/>
  <c r="D283" i="1"/>
  <c r="S282" i="1"/>
  <c r="Q282" i="1"/>
  <c r="O282" i="1"/>
  <c r="M282" i="1"/>
  <c r="K282" i="1"/>
  <c r="J282" i="1"/>
  <c r="H282" i="1"/>
  <c r="F282" i="1"/>
  <c r="D282" i="1"/>
  <c r="S281" i="1"/>
  <c r="Q281" i="1"/>
  <c r="O281" i="1"/>
  <c r="M281" i="1"/>
  <c r="K281" i="1"/>
  <c r="J281" i="1"/>
  <c r="H281" i="1"/>
  <c r="F281" i="1"/>
  <c r="D281" i="1"/>
  <c r="S280" i="1"/>
  <c r="Q280" i="1"/>
  <c r="O280" i="1"/>
  <c r="M280" i="1"/>
  <c r="K280" i="1"/>
  <c r="J280" i="1"/>
  <c r="H280" i="1"/>
  <c r="F280" i="1"/>
  <c r="D280" i="1"/>
  <c r="S279" i="1"/>
  <c r="Q279" i="1"/>
  <c r="O279" i="1"/>
  <c r="M279" i="1"/>
  <c r="K279" i="1"/>
  <c r="J279" i="1"/>
  <c r="H279" i="1"/>
  <c r="F279" i="1"/>
  <c r="D279" i="1"/>
  <c r="S278" i="1"/>
  <c r="Q278" i="1"/>
  <c r="O278" i="1"/>
  <c r="M278" i="1"/>
  <c r="K278" i="1"/>
  <c r="J278" i="1"/>
  <c r="H278" i="1"/>
  <c r="F278" i="1"/>
  <c r="D278" i="1"/>
  <c r="S277" i="1"/>
  <c r="Q277" i="1"/>
  <c r="O277" i="1"/>
  <c r="M277" i="1"/>
  <c r="K277" i="1"/>
  <c r="J277" i="1"/>
  <c r="H277" i="1"/>
  <c r="F277" i="1"/>
  <c r="D277" i="1"/>
  <c r="S276" i="1"/>
  <c r="Q276" i="1"/>
  <c r="O276" i="1"/>
  <c r="M276" i="1"/>
  <c r="K276" i="1"/>
  <c r="J276" i="1"/>
  <c r="H276" i="1"/>
  <c r="F276" i="1"/>
  <c r="D276" i="1"/>
  <c r="S275" i="1"/>
  <c r="Q275" i="1"/>
  <c r="O275" i="1"/>
  <c r="M275" i="1"/>
  <c r="K275" i="1"/>
  <c r="J275" i="1"/>
  <c r="H275" i="1"/>
  <c r="F275" i="1"/>
  <c r="D275" i="1"/>
  <c r="S274" i="1"/>
  <c r="Q274" i="1"/>
  <c r="O274" i="1"/>
  <c r="M274" i="1"/>
  <c r="K274" i="1"/>
  <c r="J274" i="1"/>
  <c r="H274" i="1"/>
  <c r="F274" i="1"/>
  <c r="D274" i="1"/>
  <c r="S273" i="1"/>
  <c r="Q273" i="1"/>
  <c r="O273" i="1"/>
  <c r="M273" i="1"/>
  <c r="K273" i="1"/>
  <c r="J273" i="1"/>
  <c r="H273" i="1"/>
  <c r="F273" i="1"/>
  <c r="D273" i="1"/>
  <c r="S272" i="1"/>
  <c r="Q272" i="1"/>
  <c r="O272" i="1"/>
  <c r="M272" i="1"/>
  <c r="K272" i="1"/>
  <c r="J272" i="1"/>
  <c r="H272" i="1"/>
  <c r="F272" i="1"/>
  <c r="D272" i="1"/>
  <c r="S271" i="1"/>
  <c r="Q271" i="1"/>
  <c r="O271" i="1"/>
  <c r="M271" i="1"/>
  <c r="K271" i="1"/>
  <c r="J271" i="1"/>
  <c r="H271" i="1"/>
  <c r="F271" i="1"/>
  <c r="D271" i="1"/>
  <c r="S270" i="1"/>
  <c r="Q270" i="1"/>
  <c r="O270" i="1"/>
  <c r="M270" i="1"/>
  <c r="K270" i="1"/>
  <c r="J270" i="1"/>
  <c r="H270" i="1"/>
  <c r="F270" i="1"/>
  <c r="D270" i="1"/>
  <c r="S269" i="1"/>
  <c r="Q269" i="1"/>
  <c r="O269" i="1"/>
  <c r="M269" i="1"/>
  <c r="K269" i="1"/>
  <c r="J269" i="1"/>
  <c r="H269" i="1"/>
  <c r="F269" i="1"/>
  <c r="D269" i="1"/>
  <c r="S268" i="1"/>
  <c r="Q268" i="1"/>
  <c r="O268" i="1"/>
  <c r="M268" i="1"/>
  <c r="K268" i="1"/>
  <c r="J268" i="1"/>
  <c r="H268" i="1"/>
  <c r="F268" i="1"/>
  <c r="D268" i="1"/>
  <c r="S267" i="1"/>
  <c r="Q267" i="1"/>
  <c r="O267" i="1"/>
  <c r="M267" i="1"/>
  <c r="K267" i="1"/>
  <c r="J267" i="1"/>
  <c r="H267" i="1"/>
  <c r="F267" i="1"/>
  <c r="D267" i="1"/>
  <c r="S266" i="1"/>
  <c r="Q266" i="1"/>
  <c r="O266" i="1"/>
  <c r="M266" i="1"/>
  <c r="K266" i="1"/>
  <c r="J266" i="1"/>
  <c r="H266" i="1"/>
  <c r="F266" i="1"/>
  <c r="D266" i="1"/>
  <c r="S265" i="1"/>
  <c r="Q265" i="1"/>
  <c r="O265" i="1"/>
  <c r="M265" i="1"/>
  <c r="K265" i="1"/>
  <c r="J265" i="1"/>
  <c r="H265" i="1"/>
  <c r="F265" i="1"/>
  <c r="D265" i="1"/>
  <c r="S264" i="1"/>
  <c r="Q264" i="1"/>
  <c r="O264" i="1"/>
  <c r="M264" i="1"/>
  <c r="K264" i="1"/>
  <c r="J264" i="1"/>
  <c r="H264" i="1"/>
  <c r="F264" i="1"/>
  <c r="D264" i="1"/>
  <c r="S263" i="1"/>
  <c r="Q263" i="1"/>
  <c r="O263" i="1"/>
  <c r="M263" i="1"/>
  <c r="K263" i="1"/>
  <c r="J263" i="1"/>
  <c r="H263" i="1"/>
  <c r="F263" i="1"/>
  <c r="D263" i="1"/>
  <c r="S262" i="1"/>
  <c r="Q262" i="1"/>
  <c r="O262" i="1"/>
  <c r="M262" i="1"/>
  <c r="K262" i="1"/>
  <c r="J262" i="1"/>
  <c r="H262" i="1"/>
  <c r="F262" i="1"/>
  <c r="D262" i="1"/>
  <c r="S261" i="1"/>
  <c r="Q261" i="1"/>
  <c r="O261" i="1"/>
  <c r="M261" i="1"/>
  <c r="K261" i="1"/>
  <c r="J261" i="1"/>
  <c r="H261" i="1"/>
  <c r="F261" i="1"/>
  <c r="D261" i="1"/>
  <c r="S260" i="1"/>
  <c r="Q260" i="1"/>
  <c r="O260" i="1"/>
  <c r="M260" i="1"/>
  <c r="K260" i="1"/>
  <c r="J260" i="1"/>
  <c r="H260" i="1"/>
  <c r="F260" i="1"/>
  <c r="D260" i="1"/>
  <c r="S259" i="1"/>
  <c r="Q259" i="1"/>
  <c r="O259" i="1"/>
  <c r="M259" i="1"/>
  <c r="K259" i="1"/>
  <c r="J259" i="1"/>
  <c r="H259" i="1"/>
  <c r="F259" i="1"/>
  <c r="D259" i="1"/>
  <c r="S258" i="1"/>
  <c r="Q258" i="1"/>
  <c r="O258" i="1"/>
  <c r="M258" i="1"/>
  <c r="K258" i="1"/>
  <c r="J258" i="1"/>
  <c r="H258" i="1"/>
  <c r="F258" i="1"/>
  <c r="D258" i="1"/>
  <c r="S257" i="1"/>
  <c r="Q257" i="1"/>
  <c r="O257" i="1"/>
  <c r="M257" i="1"/>
  <c r="K257" i="1"/>
  <c r="J257" i="1"/>
  <c r="H257" i="1"/>
  <c r="F257" i="1"/>
  <c r="D257" i="1"/>
  <c r="S256" i="1"/>
  <c r="Q256" i="1"/>
  <c r="O256" i="1"/>
  <c r="M256" i="1"/>
  <c r="K256" i="1"/>
  <c r="J256" i="1"/>
  <c r="H256" i="1"/>
  <c r="F256" i="1"/>
  <c r="D256" i="1"/>
  <c r="S255" i="1"/>
  <c r="Q255" i="1"/>
  <c r="O255" i="1"/>
  <c r="M255" i="1"/>
  <c r="K255" i="1"/>
  <c r="J255" i="1"/>
  <c r="H255" i="1"/>
  <c r="F255" i="1"/>
  <c r="D255" i="1"/>
  <c r="S254" i="1"/>
  <c r="Q254" i="1"/>
  <c r="O254" i="1"/>
  <c r="M254" i="1"/>
  <c r="K254" i="1"/>
  <c r="J254" i="1"/>
  <c r="H254" i="1"/>
  <c r="F254" i="1"/>
  <c r="D254" i="1"/>
  <c r="S253" i="1"/>
  <c r="Q253" i="1"/>
  <c r="O253" i="1"/>
  <c r="M253" i="1"/>
  <c r="K253" i="1"/>
  <c r="J253" i="1"/>
  <c r="H253" i="1"/>
  <c r="F253" i="1"/>
  <c r="D253" i="1"/>
  <c r="S252" i="1"/>
  <c r="Q252" i="1"/>
  <c r="O252" i="1"/>
  <c r="M252" i="1"/>
  <c r="K252" i="1"/>
  <c r="J252" i="1"/>
  <c r="H252" i="1"/>
  <c r="F252" i="1"/>
  <c r="D252" i="1"/>
  <c r="S251" i="1"/>
  <c r="Q251" i="1"/>
  <c r="O251" i="1"/>
  <c r="M251" i="1"/>
  <c r="K251" i="1"/>
  <c r="J251" i="1"/>
  <c r="H251" i="1"/>
  <c r="F251" i="1"/>
  <c r="D251" i="1"/>
  <c r="S250" i="1"/>
  <c r="Q250" i="1"/>
  <c r="O250" i="1"/>
  <c r="M250" i="1"/>
  <c r="K250" i="1"/>
  <c r="J250" i="1"/>
  <c r="H250" i="1"/>
  <c r="F250" i="1"/>
  <c r="D250" i="1"/>
  <c r="S249" i="1"/>
  <c r="Q249" i="1"/>
  <c r="O249" i="1"/>
  <c r="M249" i="1"/>
  <c r="K249" i="1"/>
  <c r="J249" i="1"/>
  <c r="H249" i="1"/>
  <c r="F249" i="1"/>
  <c r="D249" i="1"/>
  <c r="S248" i="1"/>
  <c r="Q248" i="1"/>
  <c r="O248" i="1"/>
  <c r="M248" i="1"/>
  <c r="K248" i="1"/>
  <c r="J248" i="1"/>
  <c r="H248" i="1"/>
  <c r="F248" i="1"/>
  <c r="D248" i="1"/>
  <c r="S247" i="1"/>
  <c r="Q247" i="1"/>
  <c r="O247" i="1"/>
  <c r="M247" i="1"/>
  <c r="K247" i="1"/>
  <c r="J247" i="1"/>
  <c r="H247" i="1"/>
  <c r="F247" i="1"/>
  <c r="D247" i="1"/>
  <c r="S246" i="1"/>
  <c r="Q246" i="1"/>
  <c r="O246" i="1"/>
  <c r="M246" i="1"/>
  <c r="K246" i="1"/>
  <c r="J246" i="1"/>
  <c r="H246" i="1"/>
  <c r="F246" i="1"/>
  <c r="D246" i="1"/>
  <c r="S245" i="1"/>
  <c r="Q245" i="1"/>
  <c r="O245" i="1"/>
  <c r="M245" i="1"/>
  <c r="K245" i="1"/>
  <c r="J245" i="1"/>
  <c r="H245" i="1"/>
  <c r="F245" i="1"/>
  <c r="D245" i="1"/>
  <c r="S244" i="1"/>
  <c r="Q244" i="1"/>
  <c r="O244" i="1"/>
  <c r="M244" i="1"/>
  <c r="K244" i="1"/>
  <c r="J244" i="1"/>
  <c r="H244" i="1"/>
  <c r="F244" i="1"/>
  <c r="D244" i="1"/>
  <c r="S243" i="1"/>
  <c r="Q243" i="1"/>
  <c r="O243" i="1"/>
  <c r="M243" i="1"/>
  <c r="K243" i="1"/>
  <c r="J243" i="1"/>
  <c r="H243" i="1"/>
  <c r="F243" i="1"/>
  <c r="D243" i="1"/>
  <c r="S242" i="1"/>
  <c r="Q242" i="1"/>
  <c r="O242" i="1"/>
  <c r="M242" i="1"/>
  <c r="K242" i="1"/>
  <c r="J242" i="1"/>
  <c r="H242" i="1"/>
  <c r="F242" i="1"/>
  <c r="D242" i="1"/>
  <c r="S241" i="1"/>
  <c r="Q241" i="1"/>
  <c r="O241" i="1"/>
  <c r="M241" i="1"/>
  <c r="K241" i="1"/>
  <c r="J241" i="1"/>
  <c r="H241" i="1"/>
  <c r="F241" i="1"/>
  <c r="D241" i="1"/>
  <c r="S240" i="1"/>
  <c r="Q240" i="1"/>
  <c r="O240" i="1"/>
  <c r="M240" i="1"/>
  <c r="K240" i="1"/>
  <c r="J240" i="1"/>
  <c r="H240" i="1"/>
  <c r="F240" i="1"/>
  <c r="D240" i="1"/>
  <c r="S239" i="1"/>
  <c r="Q239" i="1"/>
  <c r="O239" i="1"/>
  <c r="M239" i="1"/>
  <c r="K239" i="1"/>
  <c r="J239" i="1"/>
  <c r="H239" i="1"/>
  <c r="F239" i="1"/>
  <c r="D239" i="1"/>
  <c r="S238" i="1"/>
  <c r="Q238" i="1"/>
  <c r="O238" i="1"/>
  <c r="M238" i="1"/>
  <c r="K238" i="1"/>
  <c r="J238" i="1"/>
  <c r="H238" i="1"/>
  <c r="F238" i="1"/>
  <c r="D238" i="1"/>
  <c r="S237" i="1"/>
  <c r="Q237" i="1"/>
  <c r="O237" i="1"/>
  <c r="M237" i="1"/>
  <c r="K237" i="1"/>
  <c r="J237" i="1"/>
  <c r="H237" i="1"/>
  <c r="F237" i="1"/>
  <c r="D237" i="1"/>
  <c r="S236" i="1"/>
  <c r="Q236" i="1"/>
  <c r="O236" i="1"/>
  <c r="M236" i="1"/>
  <c r="K236" i="1"/>
  <c r="J236" i="1"/>
  <c r="H236" i="1"/>
  <c r="F236" i="1"/>
  <c r="D236" i="1"/>
  <c r="S235" i="1"/>
  <c r="Q235" i="1"/>
  <c r="O235" i="1"/>
  <c r="M235" i="1"/>
  <c r="K235" i="1"/>
  <c r="J235" i="1"/>
  <c r="H235" i="1"/>
  <c r="F235" i="1"/>
  <c r="D235" i="1"/>
  <c r="S234" i="1"/>
  <c r="Q234" i="1"/>
  <c r="O234" i="1"/>
  <c r="M234" i="1"/>
  <c r="K234" i="1"/>
  <c r="J234" i="1"/>
  <c r="H234" i="1"/>
  <c r="F234" i="1"/>
  <c r="D234" i="1"/>
  <c r="S233" i="1"/>
  <c r="Q233" i="1"/>
  <c r="O233" i="1"/>
  <c r="M233" i="1"/>
  <c r="K233" i="1"/>
  <c r="J233" i="1"/>
  <c r="H233" i="1"/>
  <c r="F233" i="1"/>
  <c r="D233" i="1"/>
  <c r="S232" i="1"/>
  <c r="Q232" i="1"/>
  <c r="O232" i="1"/>
  <c r="M232" i="1"/>
  <c r="K232" i="1"/>
  <c r="J232" i="1"/>
  <c r="H232" i="1"/>
  <c r="F232" i="1"/>
  <c r="D232" i="1"/>
  <c r="S231" i="1"/>
  <c r="Q231" i="1"/>
  <c r="O231" i="1"/>
  <c r="M231" i="1"/>
  <c r="K231" i="1"/>
  <c r="J231" i="1"/>
  <c r="H231" i="1"/>
  <c r="F231" i="1"/>
  <c r="D231" i="1"/>
  <c r="S230" i="1"/>
  <c r="Q230" i="1"/>
  <c r="O230" i="1"/>
  <c r="M230" i="1"/>
  <c r="K230" i="1"/>
  <c r="J230" i="1"/>
  <c r="H230" i="1"/>
  <c r="F230" i="1"/>
  <c r="D230" i="1"/>
  <c r="S229" i="1"/>
  <c r="Q229" i="1"/>
  <c r="O229" i="1"/>
  <c r="M229" i="1"/>
  <c r="K229" i="1"/>
  <c r="J229" i="1"/>
  <c r="H229" i="1"/>
  <c r="F229" i="1"/>
  <c r="D229" i="1"/>
  <c r="S228" i="1"/>
  <c r="Q228" i="1"/>
  <c r="O228" i="1"/>
  <c r="M228" i="1"/>
  <c r="K228" i="1"/>
  <c r="J228" i="1"/>
  <c r="H228" i="1"/>
  <c r="F228" i="1"/>
  <c r="D228" i="1"/>
  <c r="S227" i="1"/>
  <c r="Q227" i="1"/>
  <c r="O227" i="1"/>
  <c r="M227" i="1"/>
  <c r="K227" i="1"/>
  <c r="J227" i="1"/>
  <c r="H227" i="1"/>
  <c r="F227" i="1"/>
  <c r="D227" i="1"/>
  <c r="S226" i="1"/>
  <c r="Q226" i="1"/>
  <c r="O226" i="1"/>
  <c r="M226" i="1"/>
  <c r="K226" i="1"/>
  <c r="J226" i="1"/>
  <c r="H226" i="1"/>
  <c r="F226" i="1"/>
  <c r="D226" i="1"/>
  <c r="S225" i="1"/>
  <c r="Q225" i="1"/>
  <c r="O225" i="1"/>
  <c r="M225" i="1"/>
  <c r="K225" i="1"/>
  <c r="J225" i="1"/>
  <c r="H225" i="1"/>
  <c r="F225" i="1"/>
  <c r="D225" i="1"/>
  <c r="S224" i="1"/>
  <c r="Q224" i="1"/>
  <c r="O224" i="1"/>
  <c r="M224" i="1"/>
  <c r="K224" i="1"/>
  <c r="J224" i="1"/>
  <c r="H224" i="1"/>
  <c r="F224" i="1"/>
  <c r="D224" i="1"/>
  <c r="S223" i="1"/>
  <c r="Q223" i="1"/>
  <c r="O223" i="1"/>
  <c r="M223" i="1"/>
  <c r="K223" i="1"/>
  <c r="J223" i="1"/>
  <c r="H223" i="1"/>
  <c r="F223" i="1"/>
  <c r="D223" i="1"/>
  <c r="S222" i="1"/>
  <c r="Q222" i="1"/>
  <c r="O222" i="1"/>
  <c r="M222" i="1"/>
  <c r="K222" i="1"/>
  <c r="J222" i="1"/>
  <c r="H222" i="1"/>
  <c r="F222" i="1"/>
  <c r="D222" i="1"/>
  <c r="S221" i="1"/>
  <c r="Q221" i="1"/>
  <c r="O221" i="1"/>
  <c r="M221" i="1"/>
  <c r="K221" i="1"/>
  <c r="J221" i="1"/>
  <c r="H221" i="1"/>
  <c r="F221" i="1"/>
  <c r="D221" i="1"/>
  <c r="S220" i="1"/>
  <c r="Q220" i="1"/>
  <c r="O220" i="1"/>
  <c r="M220" i="1"/>
  <c r="K220" i="1"/>
  <c r="J220" i="1"/>
  <c r="H220" i="1"/>
  <c r="F220" i="1"/>
  <c r="D220" i="1"/>
  <c r="S219" i="1"/>
  <c r="Q219" i="1"/>
  <c r="O219" i="1"/>
  <c r="M219" i="1"/>
  <c r="K219" i="1"/>
  <c r="J219" i="1"/>
  <c r="H219" i="1"/>
  <c r="F219" i="1"/>
  <c r="D219" i="1"/>
  <c r="S218" i="1"/>
  <c r="Q218" i="1"/>
  <c r="O218" i="1"/>
  <c r="M218" i="1"/>
  <c r="K218" i="1"/>
  <c r="J218" i="1"/>
  <c r="H218" i="1"/>
  <c r="F218" i="1"/>
  <c r="D218" i="1"/>
  <c r="S217" i="1"/>
  <c r="Q217" i="1"/>
  <c r="O217" i="1"/>
  <c r="M217" i="1"/>
  <c r="K217" i="1"/>
  <c r="J217" i="1"/>
  <c r="H217" i="1"/>
  <c r="F217" i="1"/>
  <c r="D217" i="1"/>
  <c r="S216" i="1"/>
  <c r="Q216" i="1"/>
  <c r="O216" i="1"/>
  <c r="M216" i="1"/>
  <c r="K216" i="1"/>
  <c r="J216" i="1"/>
  <c r="H216" i="1"/>
  <c r="F216" i="1"/>
  <c r="D216" i="1"/>
  <c r="S215" i="1"/>
  <c r="Q215" i="1"/>
  <c r="O215" i="1"/>
  <c r="M215" i="1"/>
  <c r="K215" i="1"/>
  <c r="J215" i="1"/>
  <c r="H215" i="1"/>
  <c r="F215" i="1"/>
  <c r="D215" i="1"/>
  <c r="S214" i="1"/>
  <c r="Q214" i="1"/>
  <c r="O214" i="1"/>
  <c r="M214" i="1"/>
  <c r="K214" i="1"/>
  <c r="J214" i="1"/>
  <c r="H214" i="1"/>
  <c r="F214" i="1"/>
  <c r="D214" i="1"/>
  <c r="S213" i="1"/>
  <c r="Q213" i="1"/>
  <c r="O213" i="1"/>
  <c r="M213" i="1"/>
  <c r="K213" i="1"/>
  <c r="J213" i="1"/>
  <c r="H213" i="1"/>
  <c r="F213" i="1"/>
  <c r="D213" i="1"/>
  <c r="S212" i="1"/>
  <c r="Q212" i="1"/>
  <c r="O212" i="1"/>
  <c r="M212" i="1"/>
  <c r="K212" i="1"/>
  <c r="J212" i="1"/>
  <c r="H212" i="1"/>
  <c r="F212" i="1"/>
  <c r="D212" i="1"/>
  <c r="S211" i="1"/>
  <c r="Q211" i="1"/>
  <c r="O211" i="1"/>
  <c r="M211" i="1"/>
  <c r="K211" i="1"/>
  <c r="J211" i="1"/>
  <c r="H211" i="1"/>
  <c r="F211" i="1"/>
  <c r="D211" i="1"/>
  <c r="S210" i="1"/>
  <c r="Q210" i="1"/>
  <c r="O210" i="1"/>
  <c r="M210" i="1"/>
  <c r="K210" i="1"/>
  <c r="J210" i="1"/>
  <c r="H210" i="1"/>
  <c r="F210" i="1"/>
  <c r="D210" i="1"/>
  <c r="S209" i="1"/>
  <c r="Q209" i="1"/>
  <c r="O209" i="1"/>
  <c r="M209" i="1"/>
  <c r="K209" i="1"/>
  <c r="J209" i="1"/>
  <c r="H209" i="1"/>
  <c r="F209" i="1"/>
  <c r="D209" i="1"/>
  <c r="S208" i="1"/>
  <c r="Q208" i="1"/>
  <c r="O208" i="1"/>
  <c r="M208" i="1"/>
  <c r="K208" i="1"/>
  <c r="J208" i="1"/>
  <c r="H208" i="1"/>
  <c r="F208" i="1"/>
  <c r="D208" i="1"/>
  <c r="S207" i="1"/>
  <c r="Q207" i="1"/>
  <c r="O207" i="1"/>
  <c r="M207" i="1"/>
  <c r="K207" i="1"/>
  <c r="J207" i="1"/>
  <c r="H207" i="1"/>
  <c r="F207" i="1"/>
  <c r="D207" i="1"/>
  <c r="S206" i="1"/>
  <c r="Q206" i="1"/>
  <c r="O206" i="1"/>
  <c r="M206" i="1"/>
  <c r="K206" i="1"/>
  <c r="J206" i="1"/>
  <c r="H206" i="1"/>
  <c r="F206" i="1"/>
  <c r="D206" i="1"/>
  <c r="S205" i="1"/>
  <c r="Q205" i="1"/>
  <c r="O205" i="1"/>
  <c r="M205" i="1"/>
  <c r="K205" i="1"/>
  <c r="J205" i="1"/>
  <c r="H205" i="1"/>
  <c r="F205" i="1"/>
  <c r="D205" i="1"/>
  <c r="S204" i="1"/>
  <c r="Q204" i="1"/>
  <c r="O204" i="1"/>
  <c r="M204" i="1"/>
  <c r="K204" i="1"/>
  <c r="J204" i="1"/>
  <c r="H204" i="1"/>
  <c r="F204" i="1"/>
  <c r="D204" i="1"/>
  <c r="S203" i="1"/>
  <c r="Q203" i="1"/>
  <c r="O203" i="1"/>
  <c r="M203" i="1"/>
  <c r="K203" i="1"/>
  <c r="J203" i="1"/>
  <c r="H203" i="1"/>
  <c r="F203" i="1"/>
  <c r="D203" i="1"/>
  <c r="S202" i="1"/>
  <c r="Q202" i="1"/>
  <c r="O202" i="1"/>
  <c r="M202" i="1"/>
  <c r="K202" i="1"/>
  <c r="J202" i="1"/>
  <c r="H202" i="1"/>
  <c r="F202" i="1"/>
  <c r="D202" i="1"/>
  <c r="S201" i="1"/>
  <c r="Q201" i="1"/>
  <c r="O201" i="1"/>
  <c r="M201" i="1"/>
  <c r="K201" i="1"/>
  <c r="J201" i="1"/>
  <c r="H201" i="1"/>
  <c r="F201" i="1"/>
  <c r="D201" i="1"/>
  <c r="S200" i="1"/>
  <c r="Q200" i="1"/>
  <c r="O200" i="1"/>
  <c r="M200" i="1"/>
  <c r="K200" i="1"/>
  <c r="J200" i="1"/>
  <c r="H200" i="1"/>
  <c r="F200" i="1"/>
  <c r="D200" i="1"/>
  <c r="S199" i="1"/>
  <c r="Q199" i="1"/>
  <c r="O199" i="1"/>
  <c r="M199" i="1"/>
  <c r="K199" i="1"/>
  <c r="J199" i="1"/>
  <c r="H199" i="1"/>
  <c r="F199" i="1"/>
  <c r="D199" i="1"/>
  <c r="S198" i="1"/>
  <c r="Q198" i="1"/>
  <c r="O198" i="1"/>
  <c r="M198" i="1"/>
  <c r="K198" i="1"/>
  <c r="J198" i="1"/>
  <c r="H198" i="1"/>
  <c r="F198" i="1"/>
  <c r="D198" i="1"/>
  <c r="S197" i="1"/>
  <c r="Q197" i="1"/>
  <c r="O197" i="1"/>
  <c r="M197" i="1"/>
  <c r="K197" i="1"/>
  <c r="J197" i="1"/>
  <c r="H197" i="1"/>
  <c r="F197" i="1"/>
  <c r="D197" i="1"/>
  <c r="S196" i="1"/>
  <c r="Q196" i="1"/>
  <c r="O196" i="1"/>
  <c r="M196" i="1"/>
  <c r="K196" i="1"/>
  <c r="J196" i="1"/>
  <c r="H196" i="1"/>
  <c r="F196" i="1"/>
  <c r="D196" i="1"/>
  <c r="S195" i="1"/>
  <c r="Q195" i="1"/>
  <c r="O195" i="1"/>
  <c r="M195" i="1"/>
  <c r="K195" i="1"/>
  <c r="J195" i="1"/>
  <c r="H195" i="1"/>
  <c r="F195" i="1"/>
  <c r="D195" i="1"/>
  <c r="S194" i="1"/>
  <c r="Q194" i="1"/>
  <c r="O194" i="1"/>
  <c r="M194" i="1"/>
  <c r="K194" i="1"/>
  <c r="J194" i="1"/>
  <c r="H194" i="1"/>
  <c r="F194" i="1"/>
  <c r="D194" i="1"/>
  <c r="S193" i="1"/>
  <c r="Q193" i="1"/>
  <c r="O193" i="1"/>
  <c r="M193" i="1"/>
  <c r="K193" i="1"/>
  <c r="J193" i="1"/>
  <c r="H193" i="1"/>
  <c r="F193" i="1"/>
  <c r="D193" i="1"/>
  <c r="S192" i="1"/>
  <c r="Q192" i="1"/>
  <c r="O192" i="1"/>
  <c r="M192" i="1"/>
  <c r="K192" i="1"/>
  <c r="J192" i="1"/>
  <c r="H192" i="1"/>
  <c r="F192" i="1"/>
  <c r="D192" i="1"/>
  <c r="S191" i="1"/>
  <c r="Q191" i="1"/>
  <c r="O191" i="1"/>
  <c r="M191" i="1"/>
  <c r="K191" i="1"/>
  <c r="J191" i="1"/>
  <c r="H191" i="1"/>
  <c r="F191" i="1"/>
  <c r="D191" i="1"/>
  <c r="S190" i="1"/>
  <c r="Q190" i="1"/>
  <c r="O190" i="1"/>
  <c r="M190" i="1"/>
  <c r="K190" i="1"/>
  <c r="J190" i="1"/>
  <c r="H190" i="1"/>
  <c r="F190" i="1"/>
  <c r="D190" i="1"/>
  <c r="S189" i="1"/>
  <c r="Q189" i="1"/>
  <c r="O189" i="1"/>
  <c r="M189" i="1"/>
  <c r="K189" i="1"/>
  <c r="J189" i="1"/>
  <c r="H189" i="1"/>
  <c r="F189" i="1"/>
  <c r="D189" i="1"/>
  <c r="S188" i="1"/>
  <c r="Q188" i="1"/>
  <c r="O188" i="1"/>
  <c r="M188" i="1"/>
  <c r="K188" i="1"/>
  <c r="J188" i="1"/>
  <c r="H188" i="1"/>
  <c r="F188" i="1"/>
  <c r="D188" i="1"/>
  <c r="S187" i="1"/>
  <c r="Q187" i="1"/>
  <c r="O187" i="1"/>
  <c r="M187" i="1"/>
  <c r="K187" i="1"/>
  <c r="J187" i="1"/>
  <c r="H187" i="1"/>
  <c r="F187" i="1"/>
  <c r="D187" i="1"/>
  <c r="S186" i="1"/>
  <c r="Q186" i="1"/>
  <c r="O186" i="1"/>
  <c r="M186" i="1"/>
  <c r="K186" i="1"/>
  <c r="J186" i="1"/>
  <c r="H186" i="1"/>
  <c r="F186" i="1"/>
  <c r="D186" i="1"/>
  <c r="S185" i="1"/>
  <c r="Q185" i="1"/>
  <c r="O185" i="1"/>
  <c r="M185" i="1"/>
  <c r="K185" i="1"/>
  <c r="J185" i="1"/>
  <c r="H185" i="1"/>
  <c r="F185" i="1"/>
  <c r="D185" i="1"/>
  <c r="S184" i="1"/>
  <c r="Q184" i="1"/>
  <c r="O184" i="1"/>
  <c r="M184" i="1"/>
  <c r="K184" i="1"/>
  <c r="J184" i="1"/>
  <c r="H184" i="1"/>
  <c r="F184" i="1"/>
  <c r="D184" i="1"/>
  <c r="S183" i="1"/>
  <c r="Q183" i="1"/>
  <c r="O183" i="1"/>
  <c r="M183" i="1"/>
  <c r="K183" i="1"/>
  <c r="J183" i="1"/>
  <c r="H183" i="1"/>
  <c r="F183" i="1"/>
  <c r="D183" i="1"/>
  <c r="S182" i="1"/>
  <c r="Q182" i="1"/>
  <c r="O182" i="1"/>
  <c r="M182" i="1"/>
  <c r="K182" i="1"/>
  <c r="J182" i="1"/>
  <c r="H182" i="1"/>
  <c r="F182" i="1"/>
  <c r="D182" i="1"/>
  <c r="S181" i="1"/>
  <c r="Q181" i="1"/>
  <c r="O181" i="1"/>
  <c r="M181" i="1"/>
  <c r="K181" i="1"/>
  <c r="J181" i="1"/>
  <c r="H181" i="1"/>
  <c r="F181" i="1"/>
  <c r="D181" i="1"/>
  <c r="S180" i="1"/>
  <c r="Q180" i="1"/>
  <c r="O180" i="1"/>
  <c r="M180" i="1"/>
  <c r="K180" i="1"/>
  <c r="J180" i="1"/>
  <c r="H180" i="1"/>
  <c r="F180" i="1"/>
  <c r="D180" i="1"/>
  <c r="S179" i="1"/>
  <c r="Q179" i="1"/>
  <c r="O179" i="1"/>
  <c r="M179" i="1"/>
  <c r="K179" i="1"/>
  <c r="J179" i="1"/>
  <c r="H179" i="1"/>
  <c r="F179" i="1"/>
  <c r="D179" i="1"/>
  <c r="S178" i="1"/>
  <c r="Q178" i="1"/>
  <c r="O178" i="1"/>
  <c r="M178" i="1"/>
  <c r="K178" i="1"/>
  <c r="J178" i="1"/>
  <c r="H178" i="1"/>
  <c r="F178" i="1"/>
  <c r="D178" i="1"/>
  <c r="S177" i="1"/>
  <c r="Q177" i="1"/>
  <c r="O177" i="1"/>
  <c r="M177" i="1"/>
  <c r="K177" i="1"/>
  <c r="J177" i="1"/>
  <c r="H177" i="1"/>
  <c r="F177" i="1"/>
  <c r="D177" i="1"/>
  <c r="S176" i="1"/>
  <c r="Q176" i="1"/>
  <c r="O176" i="1"/>
  <c r="M176" i="1"/>
  <c r="K176" i="1"/>
  <c r="J176" i="1"/>
  <c r="H176" i="1"/>
  <c r="F176" i="1"/>
  <c r="D176" i="1"/>
  <c r="S175" i="1"/>
  <c r="Q175" i="1"/>
  <c r="O175" i="1"/>
  <c r="M175" i="1"/>
  <c r="K175" i="1"/>
  <c r="J175" i="1"/>
  <c r="H175" i="1"/>
  <c r="F175" i="1"/>
  <c r="D175" i="1"/>
  <c r="S174" i="1"/>
  <c r="Q174" i="1"/>
  <c r="O174" i="1"/>
  <c r="M174" i="1"/>
  <c r="K174" i="1"/>
  <c r="J174" i="1"/>
  <c r="H174" i="1"/>
  <c r="F174" i="1"/>
  <c r="D174" i="1"/>
  <c r="S173" i="1"/>
  <c r="Q173" i="1"/>
  <c r="O173" i="1"/>
  <c r="M173" i="1"/>
  <c r="K173" i="1"/>
  <c r="J173" i="1"/>
  <c r="H173" i="1"/>
  <c r="F173" i="1"/>
  <c r="D173" i="1"/>
  <c r="S172" i="1"/>
  <c r="Q172" i="1"/>
  <c r="O172" i="1"/>
  <c r="M172" i="1"/>
  <c r="K172" i="1"/>
  <c r="J172" i="1"/>
  <c r="H172" i="1"/>
  <c r="F172" i="1"/>
  <c r="D172" i="1"/>
  <c r="S171" i="1"/>
  <c r="Q171" i="1"/>
  <c r="O171" i="1"/>
  <c r="M171" i="1"/>
  <c r="K171" i="1"/>
  <c r="J171" i="1"/>
  <c r="H171" i="1"/>
  <c r="F171" i="1"/>
  <c r="D171" i="1"/>
  <c r="S170" i="1"/>
  <c r="Q170" i="1"/>
  <c r="O170" i="1"/>
  <c r="M170" i="1"/>
  <c r="K170" i="1"/>
  <c r="J170" i="1"/>
  <c r="H170" i="1"/>
  <c r="F170" i="1"/>
  <c r="D170" i="1"/>
  <c r="S169" i="1"/>
  <c r="Q169" i="1"/>
  <c r="O169" i="1"/>
  <c r="M169" i="1"/>
  <c r="K169" i="1"/>
  <c r="J169" i="1"/>
  <c r="H169" i="1"/>
  <c r="F169" i="1"/>
  <c r="D169" i="1"/>
  <c r="S168" i="1"/>
  <c r="Q168" i="1"/>
  <c r="O168" i="1"/>
  <c r="M168" i="1"/>
  <c r="K168" i="1"/>
  <c r="J168" i="1"/>
  <c r="H168" i="1"/>
  <c r="F168" i="1"/>
  <c r="D168" i="1"/>
  <c r="S167" i="1"/>
  <c r="Q167" i="1"/>
  <c r="O167" i="1"/>
  <c r="M167" i="1"/>
  <c r="K167" i="1"/>
  <c r="J167" i="1"/>
  <c r="H167" i="1"/>
  <c r="F167" i="1"/>
  <c r="D167" i="1"/>
  <c r="S166" i="1"/>
  <c r="Q166" i="1"/>
  <c r="O166" i="1"/>
  <c r="M166" i="1"/>
  <c r="K166" i="1"/>
  <c r="J166" i="1"/>
  <c r="H166" i="1"/>
  <c r="F166" i="1"/>
  <c r="D166" i="1"/>
  <c r="S165" i="1"/>
  <c r="Q165" i="1"/>
  <c r="O165" i="1"/>
  <c r="M165" i="1"/>
  <c r="K165" i="1"/>
  <c r="J165" i="1"/>
  <c r="H165" i="1"/>
  <c r="F165" i="1"/>
  <c r="D165" i="1"/>
  <c r="S164" i="1"/>
  <c r="Q164" i="1"/>
  <c r="O164" i="1"/>
  <c r="M164" i="1"/>
  <c r="K164" i="1"/>
  <c r="J164" i="1"/>
  <c r="H164" i="1"/>
  <c r="F164" i="1"/>
  <c r="D164" i="1"/>
  <c r="S163" i="1"/>
  <c r="Q163" i="1"/>
  <c r="O163" i="1"/>
  <c r="M163" i="1"/>
  <c r="K163" i="1"/>
  <c r="J163" i="1"/>
  <c r="H163" i="1"/>
  <c r="F163" i="1"/>
  <c r="D163" i="1"/>
  <c r="S162" i="1"/>
  <c r="Q162" i="1"/>
  <c r="O162" i="1"/>
  <c r="M162" i="1"/>
  <c r="K162" i="1"/>
  <c r="J162" i="1"/>
  <c r="H162" i="1"/>
  <c r="F162" i="1"/>
  <c r="D162" i="1"/>
  <c r="S161" i="1"/>
  <c r="Q161" i="1"/>
  <c r="O161" i="1"/>
  <c r="M161" i="1"/>
  <c r="K161" i="1"/>
  <c r="J161" i="1"/>
  <c r="H161" i="1"/>
  <c r="F161" i="1"/>
  <c r="D161" i="1"/>
  <c r="S160" i="1"/>
  <c r="Q160" i="1"/>
  <c r="O160" i="1"/>
  <c r="M160" i="1"/>
  <c r="K160" i="1"/>
  <c r="J160" i="1"/>
  <c r="H160" i="1"/>
  <c r="F160" i="1"/>
  <c r="D160" i="1"/>
  <c r="S159" i="1"/>
  <c r="Q159" i="1"/>
  <c r="O159" i="1"/>
  <c r="M159" i="1"/>
  <c r="K159" i="1"/>
  <c r="J159" i="1"/>
  <c r="H159" i="1"/>
  <c r="F159" i="1"/>
  <c r="D159" i="1"/>
  <c r="S158" i="1"/>
  <c r="Q158" i="1"/>
  <c r="O158" i="1"/>
  <c r="M158" i="1"/>
  <c r="K158" i="1"/>
  <c r="J158" i="1"/>
  <c r="H158" i="1"/>
  <c r="F158" i="1"/>
  <c r="D158" i="1"/>
  <c r="S157" i="1"/>
  <c r="Q157" i="1"/>
  <c r="O157" i="1"/>
  <c r="M157" i="1"/>
  <c r="K157" i="1"/>
  <c r="J157" i="1"/>
  <c r="H157" i="1"/>
  <c r="F157" i="1"/>
  <c r="D157" i="1"/>
  <c r="S156" i="1"/>
  <c r="Q156" i="1"/>
  <c r="O156" i="1"/>
  <c r="M156" i="1"/>
  <c r="K156" i="1"/>
  <c r="J156" i="1"/>
  <c r="H156" i="1"/>
  <c r="F156" i="1"/>
  <c r="D156" i="1"/>
  <c r="S155" i="1"/>
  <c r="Q155" i="1"/>
  <c r="O155" i="1"/>
  <c r="M155" i="1"/>
  <c r="K155" i="1"/>
  <c r="J155" i="1"/>
  <c r="H155" i="1"/>
  <c r="F155" i="1"/>
  <c r="D155" i="1"/>
  <c r="S154" i="1"/>
  <c r="Q154" i="1"/>
  <c r="O154" i="1"/>
  <c r="M154" i="1"/>
  <c r="K154" i="1"/>
  <c r="J154" i="1"/>
  <c r="H154" i="1"/>
  <c r="F154" i="1"/>
  <c r="D154" i="1"/>
  <c r="S153" i="1"/>
  <c r="Q153" i="1"/>
  <c r="O153" i="1"/>
  <c r="M153" i="1"/>
  <c r="K153" i="1"/>
  <c r="J153" i="1"/>
  <c r="H153" i="1"/>
  <c r="F153" i="1"/>
  <c r="D153" i="1"/>
  <c r="S152" i="1"/>
  <c r="Q152" i="1"/>
  <c r="O152" i="1"/>
  <c r="M152" i="1"/>
  <c r="K152" i="1"/>
  <c r="J152" i="1"/>
  <c r="H152" i="1"/>
  <c r="F152" i="1"/>
  <c r="D152" i="1"/>
  <c r="S151" i="1"/>
  <c r="Q151" i="1"/>
  <c r="O151" i="1"/>
  <c r="M151" i="1"/>
  <c r="K151" i="1"/>
  <c r="J151" i="1"/>
  <c r="H151" i="1"/>
  <c r="F151" i="1"/>
  <c r="D151" i="1"/>
  <c r="S150" i="1"/>
  <c r="Q150" i="1"/>
  <c r="O150" i="1"/>
  <c r="M150" i="1"/>
  <c r="K150" i="1"/>
  <c r="J150" i="1"/>
  <c r="H150" i="1"/>
  <c r="F150" i="1"/>
  <c r="D150" i="1"/>
  <c r="S149" i="1"/>
  <c r="Q149" i="1"/>
  <c r="O149" i="1"/>
  <c r="M149" i="1"/>
  <c r="K149" i="1"/>
  <c r="J149" i="1"/>
  <c r="H149" i="1"/>
  <c r="F149" i="1"/>
  <c r="D149" i="1"/>
  <c r="S148" i="1"/>
  <c r="Q148" i="1"/>
  <c r="O148" i="1"/>
  <c r="M148" i="1"/>
  <c r="K148" i="1"/>
  <c r="J148" i="1"/>
  <c r="H148" i="1"/>
  <c r="F148" i="1"/>
  <c r="D148" i="1"/>
  <c r="S147" i="1"/>
  <c r="Q147" i="1"/>
  <c r="O147" i="1"/>
  <c r="M147" i="1"/>
  <c r="K147" i="1"/>
  <c r="J147" i="1"/>
  <c r="H147" i="1"/>
  <c r="F147" i="1"/>
  <c r="D147" i="1"/>
  <c r="S146" i="1"/>
  <c r="Q146" i="1"/>
  <c r="O146" i="1"/>
  <c r="M146" i="1"/>
  <c r="K146" i="1"/>
  <c r="J146" i="1"/>
  <c r="H146" i="1"/>
  <c r="F146" i="1"/>
  <c r="D146" i="1"/>
  <c r="S145" i="1"/>
  <c r="Q145" i="1"/>
  <c r="O145" i="1"/>
  <c r="M145" i="1"/>
  <c r="K145" i="1"/>
  <c r="J145" i="1"/>
  <c r="H145" i="1"/>
  <c r="F145" i="1"/>
  <c r="D145" i="1"/>
  <c r="S144" i="1"/>
  <c r="Q144" i="1"/>
  <c r="O144" i="1"/>
  <c r="M144" i="1"/>
  <c r="K144" i="1"/>
  <c r="J144" i="1"/>
  <c r="H144" i="1"/>
  <c r="F144" i="1"/>
  <c r="D144" i="1"/>
  <c r="S143" i="1"/>
  <c r="Q143" i="1"/>
  <c r="O143" i="1"/>
  <c r="M143" i="1"/>
  <c r="K143" i="1"/>
  <c r="J143" i="1"/>
  <c r="H143" i="1"/>
  <c r="F143" i="1"/>
  <c r="D143" i="1"/>
  <c r="S142" i="1"/>
  <c r="Q142" i="1"/>
  <c r="O142" i="1"/>
  <c r="M142" i="1"/>
  <c r="K142" i="1"/>
  <c r="J142" i="1"/>
  <c r="H142" i="1"/>
  <c r="F142" i="1"/>
  <c r="D142" i="1"/>
  <c r="S141" i="1"/>
  <c r="Q141" i="1"/>
  <c r="O141" i="1"/>
  <c r="M141" i="1"/>
  <c r="K141" i="1"/>
  <c r="J141" i="1"/>
  <c r="H141" i="1"/>
  <c r="F141" i="1"/>
  <c r="D141" i="1"/>
  <c r="S140" i="1"/>
  <c r="Q140" i="1"/>
  <c r="O140" i="1"/>
  <c r="M140" i="1"/>
  <c r="K140" i="1"/>
  <c r="J140" i="1"/>
  <c r="H140" i="1"/>
  <c r="F140" i="1"/>
  <c r="D140" i="1"/>
  <c r="S139" i="1"/>
  <c r="Q139" i="1"/>
  <c r="O139" i="1"/>
  <c r="M139" i="1"/>
  <c r="K139" i="1"/>
  <c r="J139" i="1"/>
  <c r="H139" i="1"/>
  <c r="F139" i="1"/>
  <c r="D139" i="1"/>
  <c r="S138" i="1"/>
  <c r="Q138" i="1"/>
  <c r="O138" i="1"/>
  <c r="M138" i="1"/>
  <c r="K138" i="1"/>
  <c r="J138" i="1"/>
  <c r="H138" i="1"/>
  <c r="F138" i="1"/>
  <c r="D138" i="1"/>
  <c r="S137" i="1"/>
  <c r="Q137" i="1"/>
  <c r="O137" i="1"/>
  <c r="M137" i="1"/>
  <c r="K137" i="1"/>
  <c r="J137" i="1"/>
  <c r="H137" i="1"/>
  <c r="F137" i="1"/>
  <c r="D137" i="1"/>
  <c r="S136" i="1"/>
  <c r="Q136" i="1"/>
  <c r="O136" i="1"/>
  <c r="M136" i="1"/>
  <c r="K136" i="1"/>
  <c r="J136" i="1"/>
  <c r="H136" i="1"/>
  <c r="F136" i="1"/>
  <c r="D136" i="1"/>
  <c r="S135" i="1"/>
  <c r="Q135" i="1"/>
  <c r="O135" i="1"/>
  <c r="M135" i="1"/>
  <c r="K135" i="1"/>
  <c r="J135" i="1"/>
  <c r="H135" i="1"/>
  <c r="F135" i="1"/>
  <c r="D135" i="1"/>
  <c r="S134" i="1"/>
  <c r="Q134" i="1"/>
  <c r="O134" i="1"/>
  <c r="M134" i="1"/>
  <c r="K134" i="1"/>
  <c r="J134" i="1"/>
  <c r="H134" i="1"/>
  <c r="F134" i="1"/>
  <c r="D134" i="1"/>
  <c r="S133" i="1"/>
  <c r="Q133" i="1"/>
  <c r="O133" i="1"/>
  <c r="M133" i="1"/>
  <c r="K133" i="1"/>
  <c r="J133" i="1"/>
  <c r="H133" i="1"/>
  <c r="F133" i="1"/>
  <c r="D133" i="1"/>
  <c r="S132" i="1"/>
  <c r="Q132" i="1"/>
  <c r="O132" i="1"/>
  <c r="M132" i="1"/>
  <c r="K132" i="1"/>
  <c r="J132" i="1"/>
  <c r="H132" i="1"/>
  <c r="F132" i="1"/>
  <c r="D132" i="1"/>
  <c r="S131" i="1"/>
  <c r="Q131" i="1"/>
  <c r="O131" i="1"/>
  <c r="M131" i="1"/>
  <c r="K131" i="1"/>
  <c r="J131" i="1"/>
  <c r="H131" i="1"/>
  <c r="F131" i="1"/>
  <c r="D131" i="1"/>
  <c r="S130" i="1"/>
  <c r="Q130" i="1"/>
  <c r="O130" i="1"/>
  <c r="M130" i="1"/>
  <c r="K130" i="1"/>
  <c r="J130" i="1"/>
  <c r="H130" i="1"/>
  <c r="F130" i="1"/>
  <c r="D130" i="1"/>
  <c r="S129" i="1"/>
  <c r="Q129" i="1"/>
  <c r="O129" i="1"/>
  <c r="M129" i="1"/>
  <c r="K129" i="1"/>
  <c r="J129" i="1"/>
  <c r="H129" i="1"/>
  <c r="F129" i="1"/>
  <c r="D129" i="1"/>
  <c r="S128" i="1"/>
  <c r="Q128" i="1"/>
  <c r="O128" i="1"/>
  <c r="M128" i="1"/>
  <c r="K128" i="1"/>
  <c r="J128" i="1"/>
  <c r="H128" i="1"/>
  <c r="F128" i="1"/>
  <c r="D128" i="1"/>
  <c r="S127" i="1"/>
  <c r="Q127" i="1"/>
  <c r="O127" i="1"/>
  <c r="M127" i="1"/>
  <c r="K127" i="1"/>
  <c r="J127" i="1"/>
  <c r="H127" i="1"/>
  <c r="F127" i="1"/>
  <c r="D127" i="1"/>
  <c r="S126" i="1"/>
  <c r="Q126" i="1"/>
  <c r="O126" i="1"/>
  <c r="M126" i="1"/>
  <c r="K126" i="1"/>
  <c r="J126" i="1"/>
  <c r="H126" i="1"/>
  <c r="F126" i="1"/>
  <c r="D126" i="1"/>
  <c r="S125" i="1"/>
  <c r="Q125" i="1"/>
  <c r="O125" i="1"/>
  <c r="M125" i="1"/>
  <c r="K125" i="1"/>
  <c r="J125" i="1"/>
  <c r="H125" i="1"/>
  <c r="F125" i="1"/>
  <c r="D125" i="1"/>
  <c r="S124" i="1"/>
  <c r="Q124" i="1"/>
  <c r="O124" i="1"/>
  <c r="M124" i="1"/>
  <c r="K124" i="1"/>
  <c r="J124" i="1"/>
  <c r="H124" i="1"/>
  <c r="F124" i="1"/>
  <c r="D124" i="1"/>
  <c r="S123" i="1"/>
  <c r="Q123" i="1"/>
  <c r="O123" i="1"/>
  <c r="M123" i="1"/>
  <c r="K123" i="1"/>
  <c r="J123" i="1"/>
  <c r="H123" i="1"/>
  <c r="F123" i="1"/>
  <c r="D123" i="1"/>
  <c r="S122" i="1"/>
  <c r="Q122" i="1"/>
  <c r="O122" i="1"/>
  <c r="M122" i="1"/>
  <c r="K122" i="1"/>
  <c r="J122" i="1"/>
  <c r="H122" i="1"/>
  <c r="F122" i="1"/>
  <c r="D122" i="1"/>
  <c r="S121" i="1"/>
  <c r="Q121" i="1"/>
  <c r="O121" i="1"/>
  <c r="M121" i="1"/>
  <c r="K121" i="1"/>
  <c r="J121" i="1"/>
  <c r="H121" i="1"/>
  <c r="F121" i="1"/>
  <c r="D121" i="1"/>
  <c r="S120" i="1"/>
  <c r="Q120" i="1"/>
  <c r="O120" i="1"/>
  <c r="M120" i="1"/>
  <c r="K120" i="1"/>
  <c r="J120" i="1"/>
  <c r="H120" i="1"/>
  <c r="F120" i="1"/>
  <c r="D120" i="1"/>
  <c r="S119" i="1"/>
  <c r="Q119" i="1"/>
  <c r="O119" i="1"/>
  <c r="M119" i="1"/>
  <c r="K119" i="1"/>
  <c r="J119" i="1"/>
  <c r="H119" i="1"/>
  <c r="F119" i="1"/>
  <c r="D119" i="1"/>
  <c r="S118" i="1"/>
  <c r="Q118" i="1"/>
  <c r="O118" i="1"/>
  <c r="M118" i="1"/>
  <c r="K118" i="1"/>
  <c r="J118" i="1"/>
  <c r="H118" i="1"/>
  <c r="F118" i="1"/>
  <c r="D118" i="1"/>
  <c r="S117" i="1"/>
  <c r="Q117" i="1"/>
  <c r="O117" i="1"/>
  <c r="M117" i="1"/>
  <c r="K117" i="1"/>
  <c r="J117" i="1"/>
  <c r="H117" i="1"/>
  <c r="F117" i="1"/>
  <c r="D117" i="1"/>
  <c r="S116" i="1"/>
  <c r="Q116" i="1"/>
  <c r="O116" i="1"/>
  <c r="M116" i="1"/>
  <c r="K116" i="1"/>
  <c r="J116" i="1"/>
  <c r="H116" i="1"/>
  <c r="F116" i="1"/>
  <c r="D116" i="1"/>
  <c r="S115" i="1"/>
  <c r="Q115" i="1"/>
  <c r="O115" i="1"/>
  <c r="M115" i="1"/>
  <c r="K115" i="1"/>
  <c r="J115" i="1"/>
  <c r="H115" i="1"/>
  <c r="F115" i="1"/>
  <c r="D115" i="1"/>
  <c r="S114" i="1"/>
  <c r="Q114" i="1"/>
  <c r="O114" i="1"/>
  <c r="M114" i="1"/>
  <c r="K114" i="1"/>
  <c r="J114" i="1"/>
  <c r="H114" i="1"/>
  <c r="F114" i="1"/>
  <c r="D114" i="1"/>
  <c r="S113" i="1"/>
  <c r="Q113" i="1"/>
  <c r="O113" i="1"/>
  <c r="M113" i="1"/>
  <c r="K113" i="1"/>
  <c r="J113" i="1"/>
  <c r="H113" i="1"/>
  <c r="F113" i="1"/>
  <c r="D113" i="1"/>
  <c r="S112" i="1"/>
  <c r="Q112" i="1"/>
  <c r="O112" i="1"/>
  <c r="M112" i="1"/>
  <c r="K112" i="1"/>
  <c r="J112" i="1"/>
  <c r="H112" i="1"/>
  <c r="F112" i="1"/>
  <c r="D112" i="1"/>
  <c r="S111" i="1"/>
  <c r="Q111" i="1"/>
  <c r="O111" i="1"/>
  <c r="M111" i="1"/>
  <c r="K111" i="1"/>
  <c r="J111" i="1"/>
  <c r="H111" i="1"/>
  <c r="F111" i="1"/>
  <c r="D111" i="1"/>
  <c r="S110" i="1"/>
  <c r="Q110" i="1"/>
  <c r="O110" i="1"/>
  <c r="M110" i="1"/>
  <c r="K110" i="1"/>
  <c r="J110" i="1"/>
  <c r="H110" i="1"/>
  <c r="F110" i="1"/>
  <c r="D110" i="1"/>
  <c r="S109" i="1"/>
  <c r="Q109" i="1"/>
  <c r="O109" i="1"/>
  <c r="M109" i="1"/>
  <c r="K109" i="1"/>
  <c r="J109" i="1"/>
  <c r="H109" i="1"/>
  <c r="F109" i="1"/>
  <c r="D109" i="1"/>
  <c r="S108" i="1"/>
  <c r="Q108" i="1"/>
  <c r="O108" i="1"/>
  <c r="M108" i="1"/>
  <c r="K108" i="1"/>
  <c r="J108" i="1"/>
  <c r="H108" i="1"/>
  <c r="F108" i="1"/>
  <c r="D108" i="1"/>
  <c r="S107" i="1"/>
  <c r="Q107" i="1"/>
  <c r="O107" i="1"/>
  <c r="M107" i="1"/>
  <c r="K107" i="1"/>
  <c r="J107" i="1"/>
  <c r="H107" i="1"/>
  <c r="F107" i="1"/>
  <c r="D107" i="1"/>
  <c r="S106" i="1"/>
  <c r="Q106" i="1"/>
  <c r="O106" i="1"/>
  <c r="M106" i="1"/>
  <c r="K106" i="1"/>
  <c r="J106" i="1"/>
  <c r="H106" i="1"/>
  <c r="F106" i="1"/>
  <c r="D106" i="1"/>
  <c r="S105" i="1"/>
  <c r="Q105" i="1"/>
  <c r="O105" i="1"/>
  <c r="M105" i="1"/>
  <c r="K105" i="1"/>
  <c r="J105" i="1"/>
  <c r="H105" i="1"/>
  <c r="F105" i="1"/>
  <c r="D105" i="1"/>
  <c r="S104" i="1"/>
  <c r="Q104" i="1"/>
  <c r="O104" i="1"/>
  <c r="M104" i="1"/>
  <c r="K104" i="1"/>
  <c r="J104" i="1"/>
  <c r="H104" i="1"/>
  <c r="F104" i="1"/>
  <c r="D104" i="1"/>
  <c r="S103" i="1"/>
  <c r="Q103" i="1"/>
  <c r="O103" i="1"/>
  <c r="M103" i="1"/>
  <c r="K103" i="1"/>
  <c r="J103" i="1"/>
  <c r="H103" i="1"/>
  <c r="F103" i="1"/>
  <c r="D103" i="1"/>
  <c r="S102" i="1"/>
  <c r="Q102" i="1"/>
  <c r="O102" i="1"/>
  <c r="M102" i="1"/>
  <c r="K102" i="1"/>
  <c r="J102" i="1"/>
  <c r="H102" i="1"/>
  <c r="F102" i="1"/>
  <c r="D102" i="1"/>
  <c r="S101" i="1"/>
  <c r="Q101" i="1"/>
  <c r="O101" i="1"/>
  <c r="M101" i="1"/>
  <c r="K101" i="1"/>
  <c r="J101" i="1"/>
  <c r="H101" i="1"/>
  <c r="F101" i="1"/>
  <c r="D101" i="1"/>
  <c r="S100" i="1"/>
  <c r="Q100" i="1"/>
  <c r="O100" i="1"/>
  <c r="M100" i="1"/>
  <c r="K100" i="1"/>
  <c r="J100" i="1"/>
  <c r="H100" i="1"/>
  <c r="F100" i="1"/>
  <c r="D100" i="1"/>
  <c r="S99" i="1"/>
  <c r="Q99" i="1"/>
  <c r="O99" i="1"/>
  <c r="M99" i="1"/>
  <c r="K99" i="1"/>
  <c r="J99" i="1"/>
  <c r="H99" i="1"/>
  <c r="F99" i="1"/>
  <c r="D99" i="1"/>
  <c r="S98" i="1"/>
  <c r="Q98" i="1"/>
  <c r="O98" i="1"/>
  <c r="M98" i="1"/>
  <c r="K98" i="1"/>
  <c r="J98" i="1"/>
  <c r="H98" i="1"/>
  <c r="F98" i="1"/>
  <c r="D98" i="1"/>
  <c r="S97" i="1"/>
  <c r="Q97" i="1"/>
  <c r="O97" i="1"/>
  <c r="M97" i="1"/>
  <c r="K97" i="1"/>
  <c r="J97" i="1"/>
  <c r="H97" i="1"/>
  <c r="F97" i="1"/>
  <c r="D97" i="1"/>
  <c r="S96" i="1"/>
  <c r="Q96" i="1"/>
  <c r="O96" i="1"/>
  <c r="M96" i="1"/>
  <c r="K96" i="1"/>
  <c r="J96" i="1"/>
  <c r="H96" i="1"/>
  <c r="F96" i="1"/>
  <c r="D96" i="1"/>
  <c r="S95" i="1"/>
  <c r="Q95" i="1"/>
  <c r="O95" i="1"/>
  <c r="M95" i="1"/>
  <c r="K95" i="1"/>
  <c r="J95" i="1"/>
  <c r="H95" i="1"/>
  <c r="F95" i="1"/>
  <c r="D95" i="1"/>
  <c r="S94" i="1"/>
  <c r="Q94" i="1"/>
  <c r="O94" i="1"/>
  <c r="M94" i="1"/>
  <c r="K94" i="1"/>
  <c r="J94" i="1"/>
  <c r="H94" i="1"/>
  <c r="F94" i="1"/>
  <c r="D94" i="1"/>
  <c r="S93" i="1"/>
  <c r="Q93" i="1"/>
  <c r="O93" i="1"/>
  <c r="M93" i="1"/>
  <c r="K93" i="1"/>
  <c r="J93" i="1"/>
  <c r="H93" i="1"/>
  <c r="F93" i="1"/>
  <c r="D93" i="1"/>
  <c r="S92" i="1"/>
  <c r="Q92" i="1"/>
  <c r="O92" i="1"/>
  <c r="M92" i="1"/>
  <c r="K92" i="1"/>
  <c r="J92" i="1"/>
  <c r="H92" i="1"/>
  <c r="F92" i="1"/>
  <c r="D92" i="1"/>
  <c r="S91" i="1"/>
  <c r="Q91" i="1"/>
  <c r="O91" i="1"/>
  <c r="M91" i="1"/>
  <c r="K91" i="1"/>
  <c r="J91" i="1"/>
  <c r="H91" i="1"/>
  <c r="F91" i="1"/>
  <c r="D91" i="1"/>
  <c r="S90" i="1"/>
  <c r="Q90" i="1"/>
  <c r="O90" i="1"/>
  <c r="M90" i="1"/>
  <c r="K90" i="1"/>
  <c r="J90" i="1"/>
  <c r="H90" i="1"/>
  <c r="F90" i="1"/>
  <c r="D90" i="1"/>
  <c r="S89" i="1"/>
  <c r="Q89" i="1"/>
  <c r="O89" i="1"/>
  <c r="M89" i="1"/>
  <c r="K89" i="1"/>
  <c r="J89" i="1"/>
  <c r="H89" i="1"/>
  <c r="F89" i="1"/>
  <c r="D89" i="1"/>
  <c r="S88" i="1"/>
  <c r="Q88" i="1"/>
  <c r="O88" i="1"/>
  <c r="M88" i="1"/>
  <c r="K88" i="1"/>
  <c r="J88" i="1"/>
  <c r="H88" i="1"/>
  <c r="F88" i="1"/>
  <c r="D88" i="1"/>
  <c r="S87" i="1"/>
  <c r="Q87" i="1"/>
  <c r="O87" i="1"/>
  <c r="M87" i="1"/>
  <c r="K87" i="1"/>
  <c r="J87" i="1"/>
  <c r="H87" i="1"/>
  <c r="F87" i="1"/>
  <c r="D87" i="1"/>
  <c r="S86" i="1"/>
  <c r="Q86" i="1"/>
  <c r="O86" i="1"/>
  <c r="M86" i="1"/>
  <c r="K86" i="1"/>
  <c r="J86" i="1"/>
  <c r="H86" i="1"/>
  <c r="F86" i="1"/>
  <c r="D86" i="1"/>
  <c r="S85" i="1"/>
  <c r="Q85" i="1"/>
  <c r="O85" i="1"/>
  <c r="M85" i="1"/>
  <c r="K85" i="1"/>
  <c r="J85" i="1"/>
  <c r="H85" i="1"/>
  <c r="F85" i="1"/>
  <c r="D85" i="1"/>
  <c r="S84" i="1"/>
  <c r="Q84" i="1"/>
  <c r="O84" i="1"/>
  <c r="M84" i="1"/>
  <c r="K84" i="1"/>
  <c r="J84" i="1"/>
  <c r="H84" i="1"/>
  <c r="F84" i="1"/>
  <c r="D84" i="1"/>
  <c r="S83" i="1"/>
  <c r="Q83" i="1"/>
  <c r="O83" i="1"/>
  <c r="M83" i="1"/>
  <c r="K83" i="1"/>
  <c r="J83" i="1"/>
  <c r="H83" i="1"/>
  <c r="F83" i="1"/>
  <c r="D83" i="1"/>
  <c r="S82" i="1"/>
  <c r="Q82" i="1"/>
  <c r="O82" i="1"/>
  <c r="M82" i="1"/>
  <c r="K82" i="1"/>
  <c r="J82" i="1"/>
  <c r="H82" i="1"/>
  <c r="F82" i="1"/>
  <c r="D82" i="1"/>
  <c r="S81" i="1"/>
  <c r="Q81" i="1"/>
  <c r="O81" i="1"/>
  <c r="M81" i="1"/>
  <c r="K81" i="1"/>
  <c r="J81" i="1"/>
  <c r="H81" i="1"/>
  <c r="F81" i="1"/>
  <c r="D81" i="1"/>
  <c r="S80" i="1"/>
  <c r="Q80" i="1"/>
  <c r="O80" i="1"/>
  <c r="M80" i="1"/>
  <c r="K80" i="1"/>
  <c r="J80" i="1"/>
  <c r="H80" i="1"/>
  <c r="F80" i="1"/>
  <c r="D80" i="1"/>
  <c r="S79" i="1"/>
  <c r="Q79" i="1"/>
  <c r="O79" i="1"/>
  <c r="M79" i="1"/>
  <c r="K79" i="1"/>
  <c r="J79" i="1"/>
  <c r="H79" i="1"/>
  <c r="F79" i="1"/>
  <c r="D79" i="1"/>
  <c r="S78" i="1"/>
  <c r="Q78" i="1"/>
  <c r="O78" i="1"/>
  <c r="M78" i="1"/>
  <c r="K78" i="1"/>
  <c r="J78" i="1"/>
  <c r="H78" i="1"/>
  <c r="F78" i="1"/>
  <c r="D78" i="1"/>
  <c r="S77" i="1"/>
  <c r="Q77" i="1"/>
  <c r="O77" i="1"/>
  <c r="M77" i="1"/>
  <c r="K77" i="1"/>
  <c r="J77" i="1"/>
  <c r="H77" i="1"/>
  <c r="F77" i="1"/>
  <c r="D77" i="1"/>
  <c r="S76" i="1"/>
  <c r="Q76" i="1"/>
  <c r="O76" i="1"/>
  <c r="M76" i="1"/>
  <c r="K76" i="1"/>
  <c r="J76" i="1"/>
  <c r="H76" i="1"/>
  <c r="F76" i="1"/>
  <c r="D76" i="1"/>
  <c r="S75" i="1"/>
  <c r="Q75" i="1"/>
  <c r="O75" i="1"/>
  <c r="M75" i="1"/>
  <c r="K75" i="1"/>
  <c r="J75" i="1"/>
  <c r="H75" i="1"/>
  <c r="F75" i="1"/>
  <c r="D75" i="1"/>
  <c r="S74" i="1"/>
  <c r="Q74" i="1"/>
  <c r="O74" i="1"/>
  <c r="M74" i="1"/>
  <c r="K74" i="1"/>
  <c r="J74" i="1"/>
  <c r="H74" i="1"/>
  <c r="F74" i="1"/>
  <c r="D74" i="1"/>
  <c r="S73" i="1"/>
  <c r="Q73" i="1"/>
  <c r="O73" i="1"/>
  <c r="M73" i="1"/>
  <c r="K73" i="1"/>
  <c r="J73" i="1"/>
  <c r="H73" i="1"/>
  <c r="F73" i="1"/>
  <c r="D73" i="1"/>
  <c r="S72" i="1"/>
  <c r="Q72" i="1"/>
  <c r="O72" i="1"/>
  <c r="M72" i="1"/>
  <c r="K72" i="1"/>
  <c r="J72" i="1"/>
  <c r="H72" i="1"/>
  <c r="F72" i="1"/>
  <c r="D72" i="1"/>
  <c r="S71" i="1"/>
  <c r="Q71" i="1"/>
  <c r="O71" i="1"/>
  <c r="M71" i="1"/>
  <c r="K71" i="1"/>
  <c r="J71" i="1"/>
  <c r="H71" i="1"/>
  <c r="F71" i="1"/>
  <c r="D71" i="1"/>
  <c r="S70" i="1"/>
  <c r="Q70" i="1"/>
  <c r="O70" i="1"/>
  <c r="M70" i="1"/>
  <c r="K70" i="1"/>
  <c r="J70" i="1"/>
  <c r="H70" i="1"/>
  <c r="F70" i="1"/>
  <c r="D70" i="1"/>
  <c r="S69" i="1"/>
  <c r="Q69" i="1"/>
  <c r="O69" i="1"/>
  <c r="M69" i="1"/>
  <c r="K69" i="1"/>
  <c r="J69" i="1"/>
  <c r="H69" i="1"/>
  <c r="F69" i="1"/>
  <c r="D69" i="1"/>
  <c r="S68" i="1"/>
  <c r="Q68" i="1"/>
  <c r="O68" i="1"/>
  <c r="M68" i="1"/>
  <c r="K68" i="1"/>
  <c r="J68" i="1"/>
  <c r="H68" i="1"/>
  <c r="F68" i="1"/>
  <c r="D68" i="1"/>
  <c r="S67" i="1"/>
  <c r="Q67" i="1"/>
  <c r="O67" i="1"/>
  <c r="M67" i="1"/>
  <c r="K67" i="1"/>
  <c r="J67" i="1"/>
  <c r="H67" i="1"/>
  <c r="F67" i="1"/>
  <c r="D67" i="1"/>
  <c r="S66" i="1"/>
  <c r="Q66" i="1"/>
  <c r="O66" i="1"/>
  <c r="M66" i="1"/>
  <c r="K66" i="1"/>
  <c r="J66" i="1"/>
  <c r="H66" i="1"/>
  <c r="F66" i="1"/>
  <c r="D66" i="1"/>
  <c r="S65" i="1"/>
  <c r="Q65" i="1"/>
  <c r="O65" i="1"/>
  <c r="M65" i="1"/>
  <c r="K65" i="1"/>
  <c r="J65" i="1"/>
  <c r="H65" i="1"/>
  <c r="F65" i="1"/>
  <c r="D65" i="1"/>
  <c r="S64" i="1"/>
  <c r="Q64" i="1"/>
  <c r="O64" i="1"/>
  <c r="M64" i="1"/>
  <c r="K64" i="1"/>
  <c r="J64" i="1"/>
  <c r="H64" i="1"/>
  <c r="F64" i="1"/>
  <c r="D64" i="1"/>
  <c r="S63" i="1"/>
  <c r="Q63" i="1"/>
  <c r="O63" i="1"/>
  <c r="M63" i="1"/>
  <c r="K63" i="1"/>
  <c r="J63" i="1"/>
  <c r="H63" i="1"/>
  <c r="F63" i="1"/>
  <c r="D63" i="1"/>
  <c r="S62" i="1"/>
  <c r="Q62" i="1"/>
  <c r="O62" i="1"/>
  <c r="M62" i="1"/>
  <c r="K62" i="1"/>
  <c r="J62" i="1"/>
  <c r="H62" i="1"/>
  <c r="F62" i="1"/>
  <c r="D62" i="1"/>
  <c r="S61" i="1"/>
  <c r="Q61" i="1"/>
  <c r="O61" i="1"/>
  <c r="M61" i="1"/>
  <c r="K61" i="1"/>
  <c r="J61" i="1"/>
  <c r="H61" i="1"/>
  <c r="F61" i="1"/>
  <c r="D61" i="1"/>
  <c r="S60" i="1"/>
  <c r="Q60" i="1"/>
  <c r="O60" i="1"/>
  <c r="M60" i="1"/>
  <c r="K60" i="1"/>
  <c r="J60" i="1"/>
  <c r="H60" i="1"/>
  <c r="F60" i="1"/>
  <c r="D60" i="1"/>
  <c r="S59" i="1"/>
  <c r="Q59" i="1"/>
  <c r="O59" i="1"/>
  <c r="M59" i="1"/>
  <c r="K59" i="1"/>
  <c r="J59" i="1"/>
  <c r="H59" i="1"/>
  <c r="F59" i="1"/>
  <c r="D59" i="1"/>
  <c r="S58" i="1"/>
  <c r="Q58" i="1"/>
  <c r="O58" i="1"/>
  <c r="M58" i="1"/>
  <c r="K58" i="1"/>
  <c r="J58" i="1"/>
  <c r="H58" i="1"/>
  <c r="F58" i="1"/>
  <c r="D58" i="1"/>
  <c r="S57" i="1"/>
  <c r="Q57" i="1"/>
  <c r="O57" i="1"/>
  <c r="M57" i="1"/>
  <c r="K57" i="1"/>
  <c r="J57" i="1"/>
  <c r="H57" i="1"/>
  <c r="F57" i="1"/>
  <c r="D57" i="1"/>
  <c r="S56" i="1"/>
  <c r="Q56" i="1"/>
  <c r="O56" i="1"/>
  <c r="M56" i="1"/>
  <c r="K56" i="1"/>
  <c r="J56" i="1"/>
  <c r="H56" i="1"/>
  <c r="F56" i="1"/>
  <c r="D56" i="1"/>
  <c r="S55" i="1"/>
  <c r="Q55" i="1"/>
  <c r="O55" i="1"/>
  <c r="M55" i="1"/>
  <c r="K55" i="1"/>
  <c r="J55" i="1"/>
  <c r="H55" i="1"/>
  <c r="F55" i="1"/>
  <c r="D55" i="1"/>
  <c r="S54" i="1"/>
  <c r="Q54" i="1"/>
  <c r="O54" i="1"/>
  <c r="M54" i="1"/>
  <c r="K54" i="1"/>
  <c r="J54" i="1"/>
  <c r="H54" i="1"/>
  <c r="F54" i="1"/>
  <c r="D54" i="1"/>
  <c r="S53" i="1"/>
  <c r="Q53" i="1"/>
  <c r="O53" i="1"/>
  <c r="M53" i="1"/>
  <c r="K53" i="1"/>
  <c r="J53" i="1"/>
  <c r="H53" i="1"/>
  <c r="F53" i="1"/>
  <c r="D53" i="1"/>
  <c r="S52" i="1"/>
  <c r="Q52" i="1"/>
  <c r="O52" i="1"/>
  <c r="M52" i="1"/>
  <c r="K52" i="1"/>
  <c r="J52" i="1"/>
  <c r="H52" i="1"/>
  <c r="F52" i="1"/>
  <c r="D52" i="1"/>
  <c r="S51" i="1"/>
  <c r="Q51" i="1"/>
  <c r="O51" i="1"/>
  <c r="M51" i="1"/>
  <c r="K51" i="1"/>
  <c r="J51" i="1"/>
  <c r="H51" i="1"/>
  <c r="F51" i="1"/>
  <c r="D51" i="1"/>
  <c r="S50" i="1"/>
  <c r="Q50" i="1"/>
  <c r="O50" i="1"/>
  <c r="M50" i="1"/>
  <c r="K50" i="1"/>
  <c r="J50" i="1"/>
  <c r="H50" i="1"/>
  <c r="F50" i="1"/>
  <c r="D50" i="1"/>
  <c r="S49" i="1"/>
  <c r="Q49" i="1"/>
  <c r="O49" i="1"/>
  <c r="M49" i="1"/>
  <c r="K49" i="1"/>
  <c r="J49" i="1"/>
  <c r="H49" i="1"/>
  <c r="F49" i="1"/>
  <c r="D49" i="1"/>
  <c r="S48" i="1"/>
  <c r="Q48" i="1"/>
  <c r="O48" i="1"/>
  <c r="M48" i="1"/>
  <c r="K48" i="1"/>
  <c r="J48" i="1"/>
  <c r="H48" i="1"/>
  <c r="F48" i="1"/>
  <c r="D48" i="1"/>
  <c r="S47" i="1"/>
  <c r="Q47" i="1"/>
  <c r="O47" i="1"/>
  <c r="M47" i="1"/>
  <c r="K47" i="1"/>
  <c r="J47" i="1"/>
  <c r="H47" i="1"/>
  <c r="F47" i="1"/>
  <c r="D47" i="1"/>
  <c r="S46" i="1"/>
  <c r="Q46" i="1"/>
  <c r="O46" i="1"/>
  <c r="M46" i="1"/>
  <c r="K46" i="1"/>
  <c r="J46" i="1"/>
  <c r="H46" i="1"/>
  <c r="F46" i="1"/>
  <c r="D46" i="1"/>
  <c r="S45" i="1"/>
  <c r="Q45" i="1"/>
  <c r="O45" i="1"/>
  <c r="M45" i="1"/>
  <c r="K45" i="1"/>
  <c r="J45" i="1"/>
  <c r="H45" i="1"/>
  <c r="F45" i="1"/>
  <c r="D45" i="1"/>
  <c r="S44" i="1"/>
  <c r="Q44" i="1"/>
  <c r="O44" i="1"/>
  <c r="M44" i="1"/>
  <c r="K44" i="1"/>
  <c r="J44" i="1"/>
  <c r="H44" i="1"/>
  <c r="F44" i="1"/>
  <c r="D44" i="1"/>
  <c r="S43" i="1"/>
  <c r="Q43" i="1"/>
  <c r="O43" i="1"/>
  <c r="M43" i="1"/>
  <c r="K43" i="1"/>
  <c r="J43" i="1"/>
  <c r="H43" i="1"/>
  <c r="F43" i="1"/>
  <c r="D43" i="1"/>
  <c r="S42" i="1"/>
  <c r="Q42" i="1"/>
  <c r="O42" i="1"/>
  <c r="M42" i="1"/>
  <c r="K42" i="1"/>
  <c r="J42" i="1"/>
  <c r="H42" i="1"/>
  <c r="F42" i="1"/>
  <c r="D42" i="1"/>
  <c r="S41" i="1"/>
  <c r="Q41" i="1"/>
  <c r="O41" i="1"/>
  <c r="M41" i="1"/>
  <c r="K41" i="1"/>
  <c r="J41" i="1"/>
  <c r="H41" i="1"/>
  <c r="F41" i="1"/>
  <c r="D41" i="1"/>
  <c r="S40" i="1"/>
  <c r="Q40" i="1"/>
  <c r="O40" i="1"/>
  <c r="M40" i="1"/>
  <c r="K40" i="1"/>
  <c r="J40" i="1"/>
  <c r="H40" i="1"/>
  <c r="F40" i="1"/>
  <c r="D40" i="1"/>
  <c r="S39" i="1"/>
  <c r="Q39" i="1"/>
  <c r="O39" i="1"/>
  <c r="M39" i="1"/>
  <c r="K39" i="1"/>
  <c r="J39" i="1"/>
  <c r="H39" i="1"/>
  <c r="F39" i="1"/>
  <c r="D39" i="1"/>
  <c r="S38" i="1"/>
  <c r="Q38" i="1"/>
  <c r="O38" i="1"/>
  <c r="M38" i="1"/>
  <c r="K38" i="1"/>
  <c r="J38" i="1"/>
  <c r="H38" i="1"/>
  <c r="F38" i="1"/>
  <c r="D38" i="1"/>
  <c r="S37" i="1"/>
  <c r="Q37" i="1"/>
  <c r="O37" i="1"/>
  <c r="M37" i="1"/>
  <c r="K37" i="1"/>
  <c r="J37" i="1"/>
  <c r="H37" i="1"/>
  <c r="F37" i="1"/>
  <c r="D37" i="1"/>
  <c r="S36" i="1"/>
  <c r="Q36" i="1"/>
  <c r="O36" i="1"/>
  <c r="M36" i="1"/>
  <c r="K36" i="1"/>
  <c r="J36" i="1"/>
  <c r="H36" i="1"/>
  <c r="F36" i="1"/>
  <c r="D36" i="1"/>
  <c r="S35" i="1"/>
  <c r="Q35" i="1"/>
  <c r="O35" i="1"/>
  <c r="M35" i="1"/>
  <c r="K35" i="1"/>
  <c r="J35" i="1"/>
  <c r="H35" i="1"/>
  <c r="F35" i="1"/>
  <c r="D35" i="1"/>
  <c r="S34" i="1"/>
  <c r="Q34" i="1"/>
  <c r="O34" i="1"/>
  <c r="M34" i="1"/>
  <c r="K34" i="1"/>
  <c r="J34" i="1"/>
  <c r="H34" i="1"/>
  <c r="F34" i="1"/>
  <c r="D34" i="1"/>
  <c r="S33" i="1"/>
  <c r="Q33" i="1"/>
  <c r="O33" i="1"/>
  <c r="M33" i="1"/>
  <c r="K33" i="1"/>
  <c r="J33" i="1"/>
  <c r="H33" i="1"/>
  <c r="F33" i="1"/>
  <c r="D33" i="1"/>
  <c r="S32" i="1"/>
  <c r="Q32" i="1"/>
  <c r="O32" i="1"/>
  <c r="M32" i="1"/>
  <c r="K32" i="1"/>
  <c r="J32" i="1"/>
  <c r="H32" i="1"/>
  <c r="F32" i="1"/>
  <c r="D32" i="1"/>
  <c r="S31" i="1"/>
  <c r="Q31" i="1"/>
  <c r="O31" i="1"/>
  <c r="M31" i="1"/>
  <c r="K31" i="1"/>
  <c r="J31" i="1"/>
  <c r="H31" i="1"/>
  <c r="F31" i="1"/>
  <c r="D31" i="1"/>
  <c r="S30" i="1"/>
  <c r="Q30" i="1"/>
  <c r="O30" i="1"/>
  <c r="M30" i="1"/>
  <c r="K30" i="1"/>
  <c r="J30" i="1"/>
  <c r="H30" i="1"/>
  <c r="F30" i="1"/>
  <c r="D30" i="1"/>
  <c r="S29" i="1"/>
  <c r="Q29" i="1"/>
  <c r="O29" i="1"/>
  <c r="M29" i="1"/>
  <c r="K29" i="1"/>
  <c r="J29" i="1"/>
  <c r="H29" i="1"/>
  <c r="F29" i="1"/>
  <c r="D29" i="1"/>
  <c r="S28" i="1"/>
  <c r="Q28" i="1"/>
  <c r="O28" i="1"/>
  <c r="M28" i="1"/>
  <c r="K28" i="1"/>
  <c r="J28" i="1"/>
  <c r="H28" i="1"/>
  <c r="F28" i="1"/>
  <c r="D28" i="1"/>
  <c r="S27" i="1"/>
  <c r="Q27" i="1"/>
  <c r="O27" i="1"/>
  <c r="M27" i="1"/>
  <c r="K27" i="1"/>
  <c r="J27" i="1"/>
  <c r="H27" i="1"/>
  <c r="F27" i="1"/>
  <c r="D27" i="1"/>
  <c r="S26" i="1"/>
  <c r="Q26" i="1"/>
  <c r="O26" i="1"/>
  <c r="M26" i="1"/>
  <c r="K26" i="1"/>
  <c r="J26" i="1"/>
  <c r="H26" i="1"/>
  <c r="F26" i="1"/>
  <c r="D26" i="1"/>
  <c r="S25" i="1"/>
  <c r="Q25" i="1"/>
  <c r="O25" i="1"/>
  <c r="M25" i="1"/>
  <c r="K25" i="1"/>
  <c r="J25" i="1"/>
  <c r="H25" i="1"/>
  <c r="F25" i="1"/>
  <c r="D25" i="1"/>
  <c r="S24" i="1"/>
  <c r="Q24" i="1"/>
  <c r="O24" i="1"/>
  <c r="M24" i="1"/>
  <c r="K24" i="1"/>
  <c r="J24" i="1"/>
  <c r="H24" i="1"/>
  <c r="F24" i="1"/>
  <c r="D24" i="1"/>
  <c r="S23" i="1"/>
  <c r="Q23" i="1"/>
  <c r="O23" i="1"/>
  <c r="M23" i="1"/>
  <c r="K23" i="1"/>
  <c r="J23" i="1"/>
  <c r="H23" i="1"/>
  <c r="F23" i="1"/>
  <c r="D23" i="1"/>
  <c r="S22" i="1"/>
  <c r="Q22" i="1"/>
  <c r="O22" i="1"/>
  <c r="M22" i="1"/>
  <c r="K22" i="1"/>
  <c r="J22" i="1"/>
  <c r="H22" i="1"/>
  <c r="F22" i="1"/>
  <c r="D22" i="1"/>
  <c r="S21" i="1"/>
  <c r="Q21" i="1"/>
  <c r="O21" i="1"/>
  <c r="M21" i="1"/>
  <c r="K21" i="1"/>
  <c r="J21" i="1"/>
  <c r="H21" i="1"/>
  <c r="F21" i="1"/>
  <c r="D21" i="1"/>
  <c r="S20" i="1"/>
  <c r="Q20" i="1"/>
  <c r="O20" i="1"/>
  <c r="M20" i="1"/>
  <c r="K20" i="1"/>
  <c r="J20" i="1"/>
  <c r="H20" i="1"/>
  <c r="F20" i="1"/>
  <c r="D20" i="1"/>
  <c r="S19" i="1"/>
  <c r="Q19" i="1"/>
  <c r="O19" i="1"/>
  <c r="M19" i="1"/>
  <c r="K19" i="1"/>
  <c r="J19" i="1"/>
  <c r="H19" i="1"/>
  <c r="F19" i="1"/>
  <c r="D19" i="1"/>
  <c r="S18" i="1"/>
  <c r="Q18" i="1"/>
  <c r="O18" i="1"/>
  <c r="M18" i="1"/>
  <c r="K18" i="1"/>
  <c r="J18" i="1"/>
  <c r="H18" i="1"/>
  <c r="F18" i="1"/>
  <c r="D18" i="1"/>
  <c r="S17" i="1"/>
  <c r="Q17" i="1"/>
  <c r="O17" i="1"/>
  <c r="M17" i="1"/>
  <c r="K17" i="1"/>
  <c r="J17" i="1"/>
  <c r="H17" i="1"/>
  <c r="F17" i="1"/>
  <c r="D17" i="1"/>
  <c r="S16" i="1"/>
  <c r="Q16" i="1"/>
  <c r="O16" i="1"/>
  <c r="M16" i="1"/>
  <c r="K16" i="1"/>
  <c r="J16" i="1"/>
  <c r="H16" i="1"/>
  <c r="F16" i="1"/>
  <c r="D16" i="1"/>
  <c r="S15" i="1"/>
  <c r="Q15" i="1"/>
  <c r="O15" i="1"/>
  <c r="M15" i="1"/>
  <c r="K15" i="1"/>
  <c r="J15" i="1"/>
  <c r="H15" i="1"/>
  <c r="F15" i="1"/>
  <c r="D15" i="1"/>
  <c r="S14" i="1"/>
  <c r="Q14" i="1"/>
  <c r="O14" i="1"/>
  <c r="M14" i="1"/>
  <c r="K14" i="1"/>
  <c r="J14" i="1"/>
  <c r="H14" i="1"/>
  <c r="F14" i="1"/>
  <c r="D14" i="1"/>
  <c r="S13" i="1"/>
  <c r="Q13" i="1"/>
  <c r="O13" i="1"/>
  <c r="M13" i="1"/>
  <c r="K13" i="1"/>
  <c r="J13" i="1"/>
  <c r="H13" i="1"/>
  <c r="F13" i="1"/>
  <c r="D13" i="1"/>
  <c r="S12" i="1"/>
  <c r="Q12" i="1"/>
  <c r="O12" i="1"/>
  <c r="M12" i="1"/>
  <c r="K12" i="1"/>
  <c r="J12" i="1"/>
  <c r="H12" i="1"/>
  <c r="F12" i="1"/>
  <c r="D12" i="1"/>
  <c r="S11" i="1"/>
  <c r="Q11" i="1"/>
  <c r="O11" i="1"/>
  <c r="M11" i="1"/>
  <c r="K11" i="1"/>
  <c r="J11" i="1"/>
  <c r="H11" i="1"/>
  <c r="F11" i="1"/>
  <c r="D11" i="1"/>
  <c r="S10" i="1"/>
  <c r="Q10" i="1"/>
  <c r="O10" i="1"/>
  <c r="M10" i="1"/>
  <c r="K10" i="1"/>
  <c r="J10" i="1"/>
  <c r="H10" i="1"/>
  <c r="F10" i="1"/>
  <c r="D10" i="1"/>
  <c r="S9" i="1"/>
  <c r="Q9" i="1"/>
  <c r="O9" i="1"/>
  <c r="M9" i="1"/>
  <c r="K9" i="1"/>
  <c r="J9" i="1"/>
  <c r="H9" i="1"/>
  <c r="F9" i="1"/>
  <c r="D9" i="1"/>
  <c r="S8" i="1"/>
  <c r="Q8" i="1"/>
  <c r="O8" i="1"/>
  <c r="M8" i="1"/>
  <c r="K8" i="1"/>
  <c r="J8" i="1"/>
  <c r="H8" i="1"/>
  <c r="F8" i="1"/>
  <c r="D8" i="1"/>
  <c r="S7" i="1"/>
  <c r="Q7" i="1"/>
  <c r="O7" i="1"/>
  <c r="M7" i="1"/>
  <c r="K7" i="1"/>
  <c r="J7" i="1"/>
  <c r="H7" i="1"/>
  <c r="F7" i="1"/>
  <c r="D7" i="1"/>
  <c r="S6" i="1"/>
  <c r="Q6" i="1"/>
  <c r="O6" i="1"/>
  <c r="M6" i="1"/>
  <c r="K6" i="1"/>
  <c r="J6" i="1"/>
  <c r="H6" i="1"/>
  <c r="F6" i="1"/>
  <c r="D6" i="1"/>
  <c r="S5" i="1"/>
  <c r="Q5" i="1"/>
  <c r="O5" i="1"/>
  <c r="M5" i="1"/>
  <c r="K5" i="1"/>
  <c r="J5" i="1"/>
  <c r="H5" i="1"/>
  <c r="F5" i="1"/>
  <c r="D5" i="1"/>
  <c r="S4" i="1"/>
  <c r="Q4" i="1"/>
  <c r="O4" i="1"/>
  <c r="M4" i="1"/>
  <c r="K4" i="1"/>
  <c r="J4" i="1"/>
  <c r="H4" i="1"/>
  <c r="F4" i="1"/>
  <c r="D4" i="1"/>
  <c r="S3" i="1"/>
  <c r="Q3" i="1"/>
  <c r="O3" i="1"/>
  <c r="M3" i="1"/>
  <c r="K3" i="1"/>
  <c r="J3" i="1"/>
  <c r="H3" i="1"/>
  <c r="F3" i="1"/>
  <c r="D3" i="1"/>
</calcChain>
</file>

<file path=xl/sharedStrings.xml><?xml version="1.0" encoding="utf-8"?>
<sst xmlns="http://schemas.openxmlformats.org/spreadsheetml/2006/main" count="465" uniqueCount="465">
  <si>
    <t>Gemeinde</t>
  </si>
  <si>
    <t>GemKZ</t>
  </si>
  <si>
    <t>Erdgas
[TJ]</t>
  </si>
  <si>
    <t>Heizöl extraleicht
[TJ]</t>
  </si>
  <si>
    <t>Koks
[TJ]</t>
  </si>
  <si>
    <t>Brennholz (Scheitholz)
[TJ]</t>
  </si>
  <si>
    <t>Fernwärme
[TJ]</t>
  </si>
  <si>
    <t>Strom
[TJ]</t>
  </si>
  <si>
    <t>Alternative Energieträger
[TJ]</t>
  </si>
  <si>
    <t>Haushalte</t>
  </si>
  <si>
    <t>Bevölkerung</t>
  </si>
  <si>
    <t>Oö. Emissionskataster - Raum- und Warmwasseraufbereitung in den Haushalten 2018</t>
  </si>
  <si>
    <t>Adlwang</t>
  </si>
  <si>
    <t>Aichkirchen</t>
  </si>
  <si>
    <t>Aigen-Schlägl</t>
  </si>
  <si>
    <t>Aistersheim</t>
  </si>
  <si>
    <t>Alberndorf in der Riedmark</t>
  </si>
  <si>
    <t>Alkoven</t>
  </si>
  <si>
    <t>Allerheiligen im Mühlkreis</t>
  </si>
  <si>
    <t>Allhaming</t>
  </si>
  <si>
    <t>Altenberg bei Linz</t>
  </si>
  <si>
    <t>Altenfelden</t>
  </si>
  <si>
    <t>Altheim</t>
  </si>
  <si>
    <t>Altmünster</t>
  </si>
  <si>
    <t>Altschwendt</t>
  </si>
  <si>
    <t>Ampflwang im Hausruckwald</t>
  </si>
  <si>
    <t>Andorf</t>
  </si>
  <si>
    <t>Andrichsfurt</t>
  </si>
  <si>
    <t>Ansfelden</t>
  </si>
  <si>
    <t>Antiesenhofen</t>
  </si>
  <si>
    <t>Arbing</t>
  </si>
  <si>
    <t>Arnreit</t>
  </si>
  <si>
    <t>Aschach an der Donau</t>
  </si>
  <si>
    <t>Aschach an der Steyr</t>
  </si>
  <si>
    <t>Aspach</t>
  </si>
  <si>
    <t>Asten</t>
  </si>
  <si>
    <t>Attersee am Attersee</t>
  </si>
  <si>
    <t>Attnang-Puchheim</t>
  </si>
  <si>
    <t>Atzbach</t>
  </si>
  <si>
    <t>Atzesberg</t>
  </si>
  <si>
    <t>Auberg</t>
  </si>
  <si>
    <t>Auerbach</t>
  </si>
  <si>
    <t>Aurach am Hongar</t>
  </si>
  <si>
    <t>Aurolzmünster</t>
  </si>
  <si>
    <t>Bachmanning</t>
  </si>
  <si>
    <t>Bad Goisern am Hallstättersee</t>
  </si>
  <si>
    <t>Bad Hall</t>
  </si>
  <si>
    <t>Bad Ischl</t>
  </si>
  <si>
    <t>Bad Kreuzen</t>
  </si>
  <si>
    <t>Bad Leonfelden</t>
  </si>
  <si>
    <t>Bad Schallerbach</t>
  </si>
  <si>
    <t>Bad Wimsbach-Neydharting</t>
  </si>
  <si>
    <t>Bad Zell</t>
  </si>
  <si>
    <t>Baumgartenberg</t>
  </si>
  <si>
    <t>Berg im Attergau</t>
  </si>
  <si>
    <t>Braunau am Inn</t>
  </si>
  <si>
    <t>Brunnenthal</t>
  </si>
  <si>
    <t>Buchkirchen</t>
  </si>
  <si>
    <t>Burgkirchen</t>
  </si>
  <si>
    <t>Desselbrunn</t>
  </si>
  <si>
    <t>Diersbach</t>
  </si>
  <si>
    <t>Dietach</t>
  </si>
  <si>
    <t>Dimbach</t>
  </si>
  <si>
    <t>Dorf an der Pram</t>
  </si>
  <si>
    <t>Ebensee</t>
  </si>
  <si>
    <t>Eberschwang</t>
  </si>
  <si>
    <t>Eberstalzell</t>
  </si>
  <si>
    <t>Edlbach</t>
  </si>
  <si>
    <t>Edt bei Lambach</t>
  </si>
  <si>
    <t>Eferding</t>
  </si>
  <si>
    <t>Eggelsberg</t>
  </si>
  <si>
    <t>Eggendorf im Traunkreis</t>
  </si>
  <si>
    <t>Eggerding</t>
  </si>
  <si>
    <t>Eidenberg</t>
  </si>
  <si>
    <t>Eitzing</t>
  </si>
  <si>
    <t>Engelhartszell</t>
  </si>
  <si>
    <t>Engerwitzdorf</t>
  </si>
  <si>
    <t>Enns</t>
  </si>
  <si>
    <t>Enzenkirchen</t>
  </si>
  <si>
    <t>Eschenau im Hausruckkreis</t>
  </si>
  <si>
    <t>Esternberg</t>
  </si>
  <si>
    <t>Feldkirchen an der Donau</t>
  </si>
  <si>
    <t>Feldkirchen bei Mattighofen</t>
  </si>
  <si>
    <t>Fischlham</t>
  </si>
  <si>
    <t>Fornach</t>
  </si>
  <si>
    <t>Fraham</t>
  </si>
  <si>
    <t>Frankenburg am Hausruck</t>
  </si>
  <si>
    <t>Frankenmarkt</t>
  </si>
  <si>
    <t>Franking</t>
  </si>
  <si>
    <t>Freinberg</t>
  </si>
  <si>
    <t>Freistadt</t>
  </si>
  <si>
    <t>Gaflenz</t>
  </si>
  <si>
    <t>Gallneukirchen</t>
  </si>
  <si>
    <t>Gallspach</t>
  </si>
  <si>
    <t>Gampern</t>
  </si>
  <si>
    <t>Garsten</t>
  </si>
  <si>
    <t>Gaspoltshofen</t>
  </si>
  <si>
    <t>Geboltskirchen</t>
  </si>
  <si>
    <t>Geiersberg</t>
  </si>
  <si>
    <t>Geinberg</t>
  </si>
  <si>
    <t>Geretsberg</t>
  </si>
  <si>
    <t>Gilgenberg am Weilhart</t>
  </si>
  <si>
    <t>Gmunden</t>
  </si>
  <si>
    <t>Goldwörth</t>
  </si>
  <si>
    <t>Gosau</t>
  </si>
  <si>
    <t>Gramastetten</t>
  </si>
  <si>
    <t>Grein</t>
  </si>
  <si>
    <t>Grieskirchen</t>
  </si>
  <si>
    <t>Großraming</t>
  </si>
  <si>
    <t>Grünau im Almtal</t>
  </si>
  <si>
    <t>Grünbach</t>
  </si>
  <si>
    <t>Grünburg</t>
  </si>
  <si>
    <t>Gschwandt</t>
  </si>
  <si>
    <t>Gunskirchen</t>
  </si>
  <si>
    <t>Gurten</t>
  </si>
  <si>
    <t>Gutau</t>
  </si>
  <si>
    <t>Haag am Hausruck</t>
  </si>
  <si>
    <t>Hagenberg im Mühlkreis</t>
  </si>
  <si>
    <t>Haibach im Mühlkreis</t>
  </si>
  <si>
    <t>Haibach ob der Donau</t>
  </si>
  <si>
    <t>Haigermoos</t>
  </si>
  <si>
    <t>Hallstatt</t>
  </si>
  <si>
    <t>Handenberg</t>
  </si>
  <si>
    <t>Hargelsberg</t>
  </si>
  <si>
    <t>Hartkirchen</t>
  </si>
  <si>
    <t>Haslach an der Mühl</t>
  </si>
  <si>
    <t>Heiligenberg</t>
  </si>
  <si>
    <t>Helfenberg</t>
  </si>
  <si>
    <t>Hellmonsödt</t>
  </si>
  <si>
    <t>Helpfau-Uttendorf</t>
  </si>
  <si>
    <t>Herzogsdorf</t>
  </si>
  <si>
    <t>Hinterstoder</t>
  </si>
  <si>
    <t>Hinzenbach</t>
  </si>
  <si>
    <t>Hirschbach im Mühlkreis</t>
  </si>
  <si>
    <t>Hochburg-Ach</t>
  </si>
  <si>
    <t>Hofkirchen an der Trattnach</t>
  </si>
  <si>
    <t>Hofkirchen im Mühlkreis</t>
  </si>
  <si>
    <t>Hofkirchen im Traunkreis</t>
  </si>
  <si>
    <t>Hohenzell</t>
  </si>
  <si>
    <t>Höhnhart</t>
  </si>
  <si>
    <t>Holzhausen</t>
  </si>
  <si>
    <t>Hörbich</t>
  </si>
  <si>
    <t>Hörsching</t>
  </si>
  <si>
    <t>Innerschwand am Mondsee</t>
  </si>
  <si>
    <t>Inzersdorf im Kremstal</t>
  </si>
  <si>
    <t>Jeging</t>
  </si>
  <si>
    <t>Julbach</t>
  </si>
  <si>
    <t>Kallham</t>
  </si>
  <si>
    <t>Kaltenberg</t>
  </si>
  <si>
    <t>Katsdorf</t>
  </si>
  <si>
    <t>Kefermarkt</t>
  </si>
  <si>
    <t>Kematen am Innbach</t>
  </si>
  <si>
    <t>Kematen an der Krems</t>
  </si>
  <si>
    <t>Kirchberg bei Mattighofen</t>
  </si>
  <si>
    <t>Kirchberg ob der Donau</t>
  </si>
  <si>
    <t>Kirchberg-Thening</t>
  </si>
  <si>
    <t>Kirchdorf am Inn</t>
  </si>
  <si>
    <t>Kirchdorf an der Krems</t>
  </si>
  <si>
    <t>Kirchham</t>
  </si>
  <si>
    <t>Kirchheim im Innkreis</t>
  </si>
  <si>
    <t>Kirchschlag bei Linz</t>
  </si>
  <si>
    <t>Klaffer am Hochficht</t>
  </si>
  <si>
    <t>Klam</t>
  </si>
  <si>
    <t>Klaus an der Pyhrnbahn</t>
  </si>
  <si>
    <t>Kleinzell im Mühlkreis</t>
  </si>
  <si>
    <t>Kollerschlag</t>
  </si>
  <si>
    <t>Königswiesen</t>
  </si>
  <si>
    <t>Kopfing im Innkreis</t>
  </si>
  <si>
    <t>Kremsmünster</t>
  </si>
  <si>
    <t>Krenglbach</t>
  </si>
  <si>
    <t>Kronstorf</t>
  </si>
  <si>
    <t>Laakirchen</t>
  </si>
  <si>
    <t>Lambach</t>
  </si>
  <si>
    <t>Lambrechten</t>
  </si>
  <si>
    <t>Langenstein</t>
  </si>
  <si>
    <t>Lasberg</t>
  </si>
  <si>
    <t>Laussa</t>
  </si>
  <si>
    <t>Lembach im Mühlkreis</t>
  </si>
  <si>
    <t>Lengau</t>
  </si>
  <si>
    <t>Lenzing</t>
  </si>
  <si>
    <t>Leonding</t>
  </si>
  <si>
    <t>Leopoldschlag</t>
  </si>
  <si>
    <t>Lichtenau im Mühlkreis</t>
  </si>
  <si>
    <t>Lichtenberg</t>
  </si>
  <si>
    <t>Liebenau</t>
  </si>
  <si>
    <t>Linz</t>
  </si>
  <si>
    <t>Lochen am See</t>
  </si>
  <si>
    <t>Lohnsburg am Kobernaußerwald</t>
  </si>
  <si>
    <t>Losenstein</t>
  </si>
  <si>
    <t>Luftenberg an der Donau</t>
  </si>
  <si>
    <t>Manning</t>
  </si>
  <si>
    <t>Marchtrenk</t>
  </si>
  <si>
    <t>Maria Neustift</t>
  </si>
  <si>
    <t>Maria Schmolln</t>
  </si>
  <si>
    <t>Mattighofen</t>
  </si>
  <si>
    <t>Mauerkirchen</t>
  </si>
  <si>
    <t>Mauthausen</t>
  </si>
  <si>
    <t>Mayrhof</t>
  </si>
  <si>
    <t>Meggenhofen</t>
  </si>
  <si>
    <t>Mehrnbach</t>
  </si>
  <si>
    <t>Mettmach</t>
  </si>
  <si>
    <t>Michaelnbach</t>
  </si>
  <si>
    <t>Micheldorf in Oberösterreich</t>
  </si>
  <si>
    <t>Mining</t>
  </si>
  <si>
    <t>Mitterkirchen im Machland</t>
  </si>
  <si>
    <t>Molln</t>
  </si>
  <si>
    <t>Mondsee</t>
  </si>
  <si>
    <t>Moosbach</t>
  </si>
  <si>
    <t>Moosdorf</t>
  </si>
  <si>
    <t>Mörschwang</t>
  </si>
  <si>
    <t>Mühlheim am Inn</t>
  </si>
  <si>
    <t>Munderfing</t>
  </si>
  <si>
    <t>Münzbach</t>
  </si>
  <si>
    <t>Münzkirchen</t>
  </si>
  <si>
    <t>Naarn im Machlande</t>
  </si>
  <si>
    <t>Natternbach</t>
  </si>
  <si>
    <t>Nebelberg</t>
  </si>
  <si>
    <t>Neufelden</t>
  </si>
  <si>
    <t>Neuhofen an der Krems</t>
  </si>
  <si>
    <t>Neuhofen im Innkreis</t>
  </si>
  <si>
    <t>Neukirchen am Walde</t>
  </si>
  <si>
    <t>Neukirchen an der Enknach</t>
  </si>
  <si>
    <t>Neukirchen an der Vöckla</t>
  </si>
  <si>
    <t>Neukirchen bei Lambach</t>
  </si>
  <si>
    <t>Neumarkt im Hausruckkreis</t>
  </si>
  <si>
    <t>Neumarkt im Mühlkreis</t>
  </si>
  <si>
    <t>Neustift im Mühlkreis</t>
  </si>
  <si>
    <t>Niederkappel</t>
  </si>
  <si>
    <t>Niederneukirchen</t>
  </si>
  <si>
    <t>Niederthalheim</t>
  </si>
  <si>
    <t>Niederwaldkirchen</t>
  </si>
  <si>
    <t>Nußbach</t>
  </si>
  <si>
    <t>Nußdorf am Attersee</t>
  </si>
  <si>
    <t>Oberhofen am Irrsee</t>
  </si>
  <si>
    <t>Oberkappel</t>
  </si>
  <si>
    <t>Obernberg am Inn</t>
  </si>
  <si>
    <t>Oberndorf bei Schwanenstadt</t>
  </si>
  <si>
    <t>Oberneukirchen</t>
  </si>
  <si>
    <t>Oberschlierbach</t>
  </si>
  <si>
    <t>Obertraun</t>
  </si>
  <si>
    <t>Oberwang</t>
  </si>
  <si>
    <t>Oepping</t>
  </si>
  <si>
    <t>Offenhausen</t>
  </si>
  <si>
    <t>Oftering</t>
  </si>
  <si>
    <t>Ohlsdorf</t>
  </si>
  <si>
    <t>Ort im Innkreis</t>
  </si>
  <si>
    <t>Ostermiething</t>
  </si>
  <si>
    <t>Ottenschlag im Mühlkreis</t>
  </si>
  <si>
    <t>Ottensheim</t>
  </si>
  <si>
    <t>Ottnang am Hausruck</t>
  </si>
  <si>
    <t>Pabneukirchen</t>
  </si>
  <si>
    <t>Palting</t>
  </si>
  <si>
    <t>Pasching</t>
  </si>
  <si>
    <t>Pattigham</t>
  </si>
  <si>
    <t>Peilstein im Mühlviertel</t>
  </si>
  <si>
    <t>Pennewang</t>
  </si>
  <si>
    <t>Perg</t>
  </si>
  <si>
    <t>Perwang am Grabensee</t>
  </si>
  <si>
    <t>Peterskirchen</t>
  </si>
  <si>
    <t>Pettenbach</t>
  </si>
  <si>
    <t>Peuerbach</t>
  </si>
  <si>
    <t>Pfaffing</t>
  </si>
  <si>
    <t>Pfaffstätt</t>
  </si>
  <si>
    <t>Pfarrkirchen bei Bad Hall</t>
  </si>
  <si>
    <t>Pfarrkirchen im Mühlkreis</t>
  </si>
  <si>
    <t>Piberbach</t>
  </si>
  <si>
    <t>Pichl bei Wels</t>
  </si>
  <si>
    <t>Pierbach</t>
  </si>
  <si>
    <t>Pilsbach</t>
  </si>
  <si>
    <t>Pinsdorf</t>
  </si>
  <si>
    <t>Pischelsdorf am Engelbach</t>
  </si>
  <si>
    <t>Pitzenberg</t>
  </si>
  <si>
    <t>Pollham</t>
  </si>
  <si>
    <t>Polling im Innkreis</t>
  </si>
  <si>
    <t>Pöndorf</t>
  </si>
  <si>
    <t>Pötting</t>
  </si>
  <si>
    <t>Pram</t>
  </si>
  <si>
    <t>Prambachkirchen</t>
  </si>
  <si>
    <t>Pramet</t>
  </si>
  <si>
    <t>Pregarten</t>
  </si>
  <si>
    <t>Puchenau</t>
  </si>
  <si>
    <t>Puchkirchen am Trattberg</t>
  </si>
  <si>
    <t>Pucking</t>
  </si>
  <si>
    <t>Pühret</t>
  </si>
  <si>
    <t>Pupping</t>
  </si>
  <si>
    <t>Putzleinsdorf</t>
  </si>
  <si>
    <t>Raab</t>
  </si>
  <si>
    <t>Rainbach im Innkreis</t>
  </si>
  <si>
    <t>Rainbach im Mühlkreis</t>
  </si>
  <si>
    <t>Rechberg</t>
  </si>
  <si>
    <t>Redleiten</t>
  </si>
  <si>
    <t>Redlham</t>
  </si>
  <si>
    <t>Regau</t>
  </si>
  <si>
    <t>Reichenau im Mühlkreis</t>
  </si>
  <si>
    <t>Reichenthal</t>
  </si>
  <si>
    <t>Reichersberg</t>
  </si>
  <si>
    <t>Reichraming</t>
  </si>
  <si>
    <t>Ried im Innkreis</t>
  </si>
  <si>
    <t>Ried im Traunkreis</t>
  </si>
  <si>
    <t>Ried in der Riedmark</t>
  </si>
  <si>
    <t>Riedau</t>
  </si>
  <si>
    <t>Rohr im Kremstal</t>
  </si>
  <si>
    <t>Rohrbach-Berg</t>
  </si>
  <si>
    <t>Roitham</t>
  </si>
  <si>
    <t>Rosenau am Hengstpaß</t>
  </si>
  <si>
    <t>Roßbach</t>
  </si>
  <si>
    <t>Roßleithen</t>
  </si>
  <si>
    <t>Rottenbach</t>
  </si>
  <si>
    <t>Rüstorf</t>
  </si>
  <si>
    <t>Rutzenham</t>
  </si>
  <si>
    <t>Sandl</t>
  </si>
  <si>
    <t>Sarleinsbach</t>
  </si>
  <si>
    <t>Sattledt</t>
  </si>
  <si>
    <t>Saxen</t>
  </si>
  <si>
    <t>Schalchen</t>
  </si>
  <si>
    <t>Schardenberg</t>
  </si>
  <si>
    <t>Schärding</t>
  </si>
  <si>
    <t>Scharnstein</t>
  </si>
  <si>
    <t>Scharten</t>
  </si>
  <si>
    <t>Schenkenfelden</t>
  </si>
  <si>
    <t>Schiedlberg</t>
  </si>
  <si>
    <t>Schildorn</t>
  </si>
  <si>
    <t>Schlatt</t>
  </si>
  <si>
    <t>Schleißheim</t>
  </si>
  <si>
    <t>Schlierbach</t>
  </si>
  <si>
    <t>Schlüßlberg</t>
  </si>
  <si>
    <t>Schönau im Mühlkreis</t>
  </si>
  <si>
    <t>Schörfling am Attersee</t>
  </si>
  <si>
    <t>Schwand im Innkreis</t>
  </si>
  <si>
    <t>Schwanenstadt</t>
  </si>
  <si>
    <t>Schwarzenberg am Böhmerwald</t>
  </si>
  <si>
    <t>Schwertberg</t>
  </si>
  <si>
    <t>Seewalchen am Attersee</t>
  </si>
  <si>
    <t>Senftenbach</t>
  </si>
  <si>
    <t>Sierning</t>
  </si>
  <si>
    <t>Sigharting</t>
  </si>
  <si>
    <t>Sipbachzell</t>
  </si>
  <si>
    <t>Sonnberg im Mühlkreis</t>
  </si>
  <si>
    <t>Spital am Pyhrn</t>
  </si>
  <si>
    <t>St. Aegidi</t>
  </si>
  <si>
    <t>St. Agatha</t>
  </si>
  <si>
    <t>St. Florian</t>
  </si>
  <si>
    <t>St. Florian am Inn</t>
  </si>
  <si>
    <t>St. Georgen am Fillmannsbach</t>
  </si>
  <si>
    <t>St. Georgen am Walde</t>
  </si>
  <si>
    <t>St. Georgen an der Gusen</t>
  </si>
  <si>
    <t>St. Georgen bei Grieskirchen</t>
  </si>
  <si>
    <t>St. Georgen bei Obernberg am Inn</t>
  </si>
  <si>
    <t>St. Georgen im Attergau</t>
  </si>
  <si>
    <t>St. Gotthard im Mühlkreis</t>
  </si>
  <si>
    <t>St. Johann am Walde</t>
  </si>
  <si>
    <t>St. Johann am Wimberg</t>
  </si>
  <si>
    <t>St. Konrad</t>
  </si>
  <si>
    <t>St. Leonhard bei Freistadt</t>
  </si>
  <si>
    <t>St. Lorenz</t>
  </si>
  <si>
    <t>St. Marien</t>
  </si>
  <si>
    <t>St. Marienkirchen am Hausruck</t>
  </si>
  <si>
    <t>St. Marienkirchen an der Polsenz</t>
  </si>
  <si>
    <t>St. Marienkirchen bei Schärding</t>
  </si>
  <si>
    <t>St. Martin im Innkreis</t>
  </si>
  <si>
    <t>St. Martin im Mühlkreis</t>
  </si>
  <si>
    <t>St. Nikola an der Donau</t>
  </si>
  <si>
    <t>St. Oswald bei Freistadt</t>
  </si>
  <si>
    <t>St. Oswald bei Haslach</t>
  </si>
  <si>
    <t>St. Pankraz</t>
  </si>
  <si>
    <t>St. Pantaleon</t>
  </si>
  <si>
    <t>St. Peter am Hart</t>
  </si>
  <si>
    <t>St. Peter am Wimberg</t>
  </si>
  <si>
    <t>St. Radegund</t>
  </si>
  <si>
    <t>St. Roman</t>
  </si>
  <si>
    <t>St. Stefan-Afiesl</t>
  </si>
  <si>
    <t>St. Thomas</t>
  </si>
  <si>
    <t>St. Thomas am Blasenstein</t>
  </si>
  <si>
    <t>St. Ulrich bei Steyr</t>
  </si>
  <si>
    <t>St. Ulrich im Mühlkreis</t>
  </si>
  <si>
    <t>St. Veit im Innkreis</t>
  </si>
  <si>
    <t>St. Veit im Mühlkreis</t>
  </si>
  <si>
    <t>St. Willibald</t>
  </si>
  <si>
    <t>St. Wolfgang im Salzkammergut</t>
  </si>
  <si>
    <t>Stadl-Paura</t>
  </si>
  <si>
    <t>Steegen</t>
  </si>
  <si>
    <t>Steinbach am Attersee</t>
  </si>
  <si>
    <t>Steinbach am Ziehberg</t>
  </si>
  <si>
    <t>Steinbach an der Steyr</t>
  </si>
  <si>
    <t>Steinerkirchen an der Traun</t>
  </si>
  <si>
    <t>Steinhaus</t>
  </si>
  <si>
    <t>Steyr</t>
  </si>
  <si>
    <t>Steyregg</t>
  </si>
  <si>
    <t>Straß im Attergau</t>
  </si>
  <si>
    <t>Stroheim</t>
  </si>
  <si>
    <t>Suben</t>
  </si>
  <si>
    <t>Taiskirchen im Innkreis</t>
  </si>
  <si>
    <t>Tarsdorf</t>
  </si>
  <si>
    <t>Taufkirchen an der Pram</t>
  </si>
  <si>
    <t>Taufkirchen an der Trattnach</t>
  </si>
  <si>
    <t>Ternberg</t>
  </si>
  <si>
    <t>Thalheim bei Wels</t>
  </si>
  <si>
    <t>Tiefgraben</t>
  </si>
  <si>
    <t>Timelkam</t>
  </si>
  <si>
    <t>Tollet</t>
  </si>
  <si>
    <t>Tragwein</t>
  </si>
  <si>
    <t>Traun</t>
  </si>
  <si>
    <t>Traunkirchen</t>
  </si>
  <si>
    <t>Treubach</t>
  </si>
  <si>
    <t>Tumeltsham</t>
  </si>
  <si>
    <t>Überackern</t>
  </si>
  <si>
    <t>Ulrichsberg</t>
  </si>
  <si>
    <t>Ungenach</t>
  </si>
  <si>
    <t>Unterach am Attersee</t>
  </si>
  <si>
    <t>Unterweißenbach</t>
  </si>
  <si>
    <t>Unterweitersdorf</t>
  </si>
  <si>
    <t>Utzenaich</t>
  </si>
  <si>
    <t>Vichtenstein</t>
  </si>
  <si>
    <t>Vöcklabruck</t>
  </si>
  <si>
    <t>Vöcklamarkt</t>
  </si>
  <si>
    <t>Vorchdorf</t>
  </si>
  <si>
    <t>Vorderstoder</t>
  </si>
  <si>
    <t>Vorderweißenbach</t>
  </si>
  <si>
    <t>Waizenkirchen</t>
  </si>
  <si>
    <t>Waldburg</t>
  </si>
  <si>
    <t>Waldhausen im Strudengau</t>
  </si>
  <si>
    <t>Walding</t>
  </si>
  <si>
    <t>Waldkirchen am Wesen</t>
  </si>
  <si>
    <t>Waldneukirchen</t>
  </si>
  <si>
    <t>Waldzell</t>
  </si>
  <si>
    <t>Wallern an der Trattnach</t>
  </si>
  <si>
    <t>Wartberg an der Krems</t>
  </si>
  <si>
    <t>Wartberg ob der Aist</t>
  </si>
  <si>
    <t>Weibern</t>
  </si>
  <si>
    <t>Weilbach</t>
  </si>
  <si>
    <t>Weißenkirchen im Attergau</t>
  </si>
  <si>
    <t>Weißkirchen an der Traun</t>
  </si>
  <si>
    <t>Weitersfelden</t>
  </si>
  <si>
    <t>Wels</t>
  </si>
  <si>
    <t>Wendling</t>
  </si>
  <si>
    <t>Weng im Innkreis</t>
  </si>
  <si>
    <t>Wernstein am Inn</t>
  </si>
  <si>
    <t>Weyer</t>
  </si>
  <si>
    <t>Weyregg am Attersee</t>
  </si>
  <si>
    <t>Wilhering</t>
  </si>
  <si>
    <t>Windhaag bei Freistadt</t>
  </si>
  <si>
    <t>Windhaag bei Perg</t>
  </si>
  <si>
    <t>Windischgarsten</t>
  </si>
  <si>
    <t>Wippenham</t>
  </si>
  <si>
    <t>Wolfern</t>
  </si>
  <si>
    <t>Wolfsegg am Hausruck</t>
  </si>
  <si>
    <t>Zell am Moos</t>
  </si>
  <si>
    <t>Zell am Pettenfirst</t>
  </si>
  <si>
    <t>Zell an der Pram</t>
  </si>
  <si>
    <t>Zwettl an der Rodl</t>
  </si>
  <si>
    <t>Erdgas
[%]</t>
  </si>
  <si>
    <t>Flüssiggas
[%]</t>
  </si>
  <si>
    <t>Heizöl extraleicht
[%]</t>
  </si>
  <si>
    <t>Koks
[%]</t>
  </si>
  <si>
    <t>Flüssiggas 
[TJ]</t>
  </si>
  <si>
    <t>Brennholz (Scheitholz)
[%]</t>
  </si>
  <si>
    <t>Fernwärme
[%]</t>
  </si>
  <si>
    <t>Strom
[%]</t>
  </si>
  <si>
    <t>Alternative Energieträger
[%]</t>
  </si>
  <si>
    <t>CO2 
nicht erneuerbar
[kt]</t>
  </si>
  <si>
    <t>CO2 erneuerbar
[kt]</t>
  </si>
  <si>
    <t>Summe fossil
[%]</t>
  </si>
  <si>
    <t>Energie-verbrauch Gemeinde
[TJ]</t>
  </si>
  <si>
    <t>CO2
gesamt
[kt]</t>
  </si>
  <si>
    <t>CO2 -Äquivalente
[kt]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</si>
</sst>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%"/>
    <numFmt numFmtId="166" formatCode="0.0"/>
    <numFmt numFmtId="167" formatCode="#,##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166" fontId="0" fillId="0" borderId="9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66" fontId="0" fillId="0" borderId="10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166" fontId="0" fillId="0" borderId="14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166" fontId="0" fillId="0" borderId="15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65" fontId="0" fillId="0" borderId="18" xfId="0" applyNumberFormat="1" applyBorder="1" applyAlignment="1">
      <alignment horizontal="center" vertical="center"/>
    </xf>
    <xf numFmtId="166" fontId="0" fillId="0" borderId="19" xfId="0" applyNumberFormat="1" applyBorder="1" applyAlignment="1">
      <alignment horizontal="center" vertical="center"/>
    </xf>
    <xf numFmtId="165" fontId="0" fillId="0" borderId="19" xfId="0" applyNumberFormat="1" applyBorder="1" applyAlignment="1">
      <alignment horizontal="center" vertical="center"/>
    </xf>
    <xf numFmtId="166" fontId="0" fillId="0" borderId="2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/>
    <xf numFmtId="164" fontId="0" fillId="0" borderId="0" xfId="0" applyNumberFormat="1"/>
    <xf numFmtId="167" fontId="1" fillId="0" borderId="24" xfId="0" applyNumberFormat="1" applyFont="1" applyBorder="1" applyAlignment="1">
      <alignment horizontal="center" vertical="center" wrapText="1"/>
    </xf>
    <xf numFmtId="167" fontId="1" fillId="0" borderId="22" xfId="0" applyNumberFormat="1" applyFont="1" applyBorder="1" applyAlignment="1">
      <alignment horizontal="center" vertical="center" wrapText="1"/>
    </xf>
    <xf numFmtId="167" fontId="1" fillId="0" borderId="23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164" fontId="4" fillId="0" borderId="29" xfId="1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0" fontId="0" fillId="0" borderId="6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6" xfId="0" applyBorder="1" applyAlignment="1">
      <alignment wrapText="1"/>
    </xf>
    <xf numFmtId="165" fontId="1" fillId="0" borderId="8" xfId="0" applyNumberFormat="1" applyFont="1" applyBorder="1" applyAlignment="1">
      <alignment horizontal="center" vertical="center"/>
    </xf>
    <xf numFmtId="165" fontId="1" fillId="0" borderId="13" xfId="0" applyNumberFormat="1" applyFont="1" applyBorder="1" applyAlignment="1">
      <alignment horizontal="center" vertical="center"/>
    </xf>
    <xf numFmtId="165" fontId="1" fillId="0" borderId="18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67" fontId="0" fillId="0" borderId="6" xfId="0" applyNumberFormat="1" applyBorder="1" applyAlignment="1">
      <alignment horizontal="center" vertical="center"/>
    </xf>
    <xf numFmtId="167" fontId="0" fillId="0" borderId="9" xfId="0" applyNumberFormat="1" applyBorder="1" applyAlignment="1">
      <alignment horizontal="center" vertical="center"/>
    </xf>
    <xf numFmtId="167" fontId="1" fillId="0" borderId="9" xfId="0" applyNumberFormat="1" applyFont="1" applyBorder="1" applyAlignment="1">
      <alignment horizontal="center" vertical="center"/>
    </xf>
    <xf numFmtId="167" fontId="0" fillId="0" borderId="11" xfId="0" applyNumberFormat="1" applyBorder="1" applyAlignment="1">
      <alignment horizontal="center" vertical="center"/>
    </xf>
    <xf numFmtId="167" fontId="0" fillId="0" borderId="14" xfId="0" applyNumberFormat="1" applyBorder="1" applyAlignment="1">
      <alignment horizontal="center" vertical="center"/>
    </xf>
    <xf numFmtId="167" fontId="1" fillId="0" borderId="14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</cellXfs>
  <cellStyles count="2">
    <cellStyle name="Standard" xfId="0" builtinId="0"/>
    <cellStyle name="Standard_Abfrage1" xfId="1" xr:uid="{E8CDA3C7-75E2-448C-9613-592C99D4A739}"/>
  </cellStyles>
  <dxfs count="29">
    <dxf>
      <font>
        <b/>
      </font>
      <numFmt numFmtId="167" formatCode="#,##0.0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7" formatCode="#,##0.0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7" formatCode="#,##0.0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7" formatCode="#,##0.0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numFmt numFmtId="164" formatCode="#,##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5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0.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0.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0.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0.0%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numFmt numFmtId="165" formatCode="0.0%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5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0.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0.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0.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0.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0.0%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9715526-9E2E-4371-8315-C9B46A8CE5BD}" name="Tabelle2" displayName="Tabelle2" ref="A2:Z440" totalsRowShown="0" headerRowDxfId="28" headerRowBorderDxfId="27" tableBorderDxfId="26">
  <tableColumns count="26">
    <tableColumn id="1" xr3:uid="{6A957364-F128-4161-8007-9DF87BBF64D7}" name="Gemeinde" dataDxfId="25"/>
    <tableColumn id="2" xr3:uid="{D4A5444F-C7AD-44B1-B3B7-8DEBB2329E25}" name="GemKZ" dataDxfId="24"/>
    <tableColumn id="3" xr3:uid="{B64E75F7-45B9-42B0-8A87-3C69781BBBC1}" name="Erdgas_x000a_[%]" dataDxfId="23"/>
    <tableColumn id="4" xr3:uid="{10FE7982-6D68-49AF-A2D6-27A32F24A951}" name="Erdgas_x000a_[TJ]" dataDxfId="22">
      <calculatedColumnFormula>C3*T3</calculatedColumnFormula>
    </tableColumn>
    <tableColumn id="5" xr3:uid="{5099F1C8-2E13-4B5C-AF47-B72D9D811ED2}" name="Flüssiggas_x000a_[%]" dataDxfId="21"/>
    <tableColumn id="6" xr3:uid="{6E52CE6E-B708-49FE-AD46-7B9B64E02DF4}" name="Flüssiggas _x000a_[TJ]" dataDxfId="20">
      <calculatedColumnFormula>E3*T3</calculatedColumnFormula>
    </tableColumn>
    <tableColumn id="7" xr3:uid="{8C2EA135-C20D-49D9-9222-ABED2D289563}" name="Heizöl extraleicht_x000a_[%]" dataDxfId="19"/>
    <tableColumn id="8" xr3:uid="{A02C6D9B-0ABF-4D33-B3F4-325E42971299}" name="Heizöl extraleicht_x000a_[TJ]" dataDxfId="18">
      <calculatedColumnFormula>G3*T3</calculatedColumnFormula>
    </tableColumn>
    <tableColumn id="9" xr3:uid="{3B8CB9A2-CAB2-435D-8BF4-33803D0E10DF}" name="Koks_x000a_[%]" dataDxfId="17"/>
    <tableColumn id="10" xr3:uid="{285229C1-899F-439A-AE4F-772D2C4BAAF1}" name="Koks_x000a_[TJ]" dataDxfId="16">
      <calculatedColumnFormula>I3*T3</calculatedColumnFormula>
    </tableColumn>
    <tableColumn id="11" xr3:uid="{B4B64367-1D9E-464B-874F-50C311A46226}" name="Summe fossil_x000a_[%]" dataDxfId="15">
      <calculatedColumnFormula>I3+G3+E3+C3</calculatedColumnFormula>
    </tableColumn>
    <tableColumn id="12" xr3:uid="{E0576251-99C3-4790-A39C-0918375E0A79}" name="Brennholz (Scheitholz)_x000a_[%]" dataDxfId="14"/>
    <tableColumn id="13" xr3:uid="{C5C35A48-1329-4CDE-83DF-A083BF82E443}" name="Brennholz (Scheitholz)_x000a_[TJ]" dataDxfId="13">
      <calculatedColumnFormula>L3*T3</calculatedColumnFormula>
    </tableColumn>
    <tableColumn id="14" xr3:uid="{2BDE38B7-0AEF-47C8-8929-3AB5801FF33B}" name="Fernwärme_x000a_[%]" dataDxfId="12"/>
    <tableColumn id="15" xr3:uid="{784CEB19-C94D-430E-BA38-045B5153E2FC}" name="Fernwärme_x000a_[TJ]" dataDxfId="11">
      <calculatedColumnFormula>N3*T3</calculatedColumnFormula>
    </tableColumn>
    <tableColumn id="16" xr3:uid="{D25F8D34-4FC1-4BD5-8453-213424D3F449}" name="Strom_x000a_[%]" dataDxfId="10"/>
    <tableColumn id="17" xr3:uid="{8A6E646E-BC08-4E58-9A84-5503724198D5}" name="Strom_x000a_[TJ]" dataDxfId="9">
      <calculatedColumnFormula>P3*T3</calculatedColumnFormula>
    </tableColumn>
    <tableColumn id="18" xr3:uid="{5E0C60F3-CBC2-447C-BA07-2F404C3E9E67}" name="Alternative Energieträger_x000a_[%]" dataDxfId="8"/>
    <tableColumn id="19" xr3:uid="{8D3B46E9-B41B-43B7-9199-19795514FE48}" name="Alternative Energieträger_x000a_[TJ]" dataDxfId="7">
      <calculatedColumnFormula>R3*T3</calculatedColumnFormula>
    </tableColumn>
    <tableColumn id="20" xr3:uid="{A2B94F04-6918-44AF-8CAE-CC494064CE63}" name="Energie-verbrauch Gemeinde_x000a_[TJ]" dataDxfId="6"/>
    <tableColumn id="21" xr3:uid="{07AC8E6A-639A-45E1-A83B-80682DBEE4BE}" name="Haushalte" dataDxfId="5"/>
    <tableColumn id="22" xr3:uid="{DD805407-F647-4FA6-AA43-EE7B20350596}" name="Bevölkerung" dataDxfId="4"/>
    <tableColumn id="23" xr3:uid="{B58E7CCE-D72E-4B8F-B1B4-C83539C3E7F0}" name="CO2_x000a_gesamt_x000a_[kt]" dataDxfId="3"/>
    <tableColumn id="24" xr3:uid="{78492D8B-C6F1-4C97-A3BE-0DDC577813CE}" name="CO2 _x000a_nicht erneuerbar_x000a_[kt]" dataDxfId="2"/>
    <tableColumn id="25" xr3:uid="{D60D5794-8E03-4CFB-AAD6-E420C11F00D0}" name="CO2 erneuerbar_x000a_[kt]" dataDxfId="1"/>
    <tableColumn id="26" xr3:uid="{D0BF5F1B-C3DB-47E5-9343-BDB7C01D8ED2}" name="CO2 -Äquivalente_x000a_[kt]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7CC2A-4486-4319-AD64-77BDAD1CD229}">
  <sheetPr>
    <pageSetUpPr fitToPage="1"/>
  </sheetPr>
  <dimension ref="A1:Z442"/>
  <sheetViews>
    <sheetView tabSelected="1" zoomScale="90" zoomScaleNormal="90" workbookViewId="0">
      <selection sqref="A1:Z1"/>
    </sheetView>
  </sheetViews>
  <sheetFormatPr baseColWidth="10" defaultColWidth="11.44140625" defaultRowHeight="14.4" x14ac:dyDescent="0.3"/>
  <cols>
    <col min="1" max="1" width="32.109375" customWidth="1"/>
    <col min="2" max="2" width="8.109375" style="24" customWidth="1"/>
    <col min="3" max="3" width="9" style="25" customWidth="1"/>
    <col min="4" max="4" width="7.33203125" style="25" customWidth="1"/>
    <col min="5" max="5" width="10.6640625" customWidth="1"/>
    <col min="6" max="6" width="10" customWidth="1"/>
    <col min="7" max="7" width="11.44140625" customWidth="1"/>
    <col min="8" max="8" width="10.88671875" customWidth="1"/>
    <col min="9" max="9" width="8.44140625" customWidth="1"/>
    <col min="10" max="10" width="7.44140625" customWidth="1"/>
    <col min="11" max="11" width="12.33203125" customWidth="1"/>
    <col min="12" max="12" width="12.5546875" customWidth="1"/>
    <col min="14" max="14" width="11.6640625" customWidth="1"/>
    <col min="15" max="15" width="11" customWidth="1"/>
    <col min="16" max="16" width="9.5546875" customWidth="1"/>
    <col min="17" max="17" width="9.44140625" customWidth="1"/>
    <col min="18" max="18" width="13.109375" customWidth="1"/>
    <col min="19" max="19" width="13.44140625" customWidth="1"/>
    <col min="20" max="20" width="13.109375" style="26" customWidth="1"/>
    <col min="21" max="21" width="9.6640625" customWidth="1"/>
    <col min="22" max="22" width="12.33203125" customWidth="1"/>
    <col min="23" max="26" width="11.44140625" style="46"/>
  </cols>
  <sheetData>
    <row r="1" spans="1:26" s="1" customFormat="1" ht="40.5" customHeight="1" thickBot="1" x14ac:dyDescent="0.35">
      <c r="A1" s="53" t="s">
        <v>11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5"/>
    </row>
    <row r="2" spans="1:26" ht="63" thickBot="1" x14ac:dyDescent="0.35">
      <c r="A2" s="2" t="s">
        <v>0</v>
      </c>
      <c r="B2" s="3" t="s">
        <v>1</v>
      </c>
      <c r="C2" s="4" t="s">
        <v>450</v>
      </c>
      <c r="D2" s="5" t="s">
        <v>2</v>
      </c>
      <c r="E2" s="5" t="s">
        <v>451</v>
      </c>
      <c r="F2" s="5" t="s">
        <v>454</v>
      </c>
      <c r="G2" s="5" t="s">
        <v>452</v>
      </c>
      <c r="H2" s="5" t="s">
        <v>3</v>
      </c>
      <c r="I2" s="5" t="s">
        <v>453</v>
      </c>
      <c r="J2" s="6" t="s">
        <v>4</v>
      </c>
      <c r="K2" s="4" t="s">
        <v>461</v>
      </c>
      <c r="L2" s="4" t="s">
        <v>455</v>
      </c>
      <c r="M2" s="5" t="s">
        <v>5</v>
      </c>
      <c r="N2" s="5" t="s">
        <v>456</v>
      </c>
      <c r="O2" s="5" t="s">
        <v>6</v>
      </c>
      <c r="P2" s="5" t="s">
        <v>457</v>
      </c>
      <c r="Q2" s="5" t="s">
        <v>7</v>
      </c>
      <c r="R2" s="5" t="s">
        <v>458</v>
      </c>
      <c r="S2" s="6" t="s">
        <v>8</v>
      </c>
      <c r="T2" s="33" t="s">
        <v>462</v>
      </c>
      <c r="U2" s="34" t="s">
        <v>9</v>
      </c>
      <c r="V2" s="35" t="s">
        <v>10</v>
      </c>
      <c r="W2" s="27" t="s">
        <v>463</v>
      </c>
      <c r="X2" s="28" t="s">
        <v>459</v>
      </c>
      <c r="Y2" s="28" t="s">
        <v>460</v>
      </c>
      <c r="Z2" s="29" t="s">
        <v>464</v>
      </c>
    </row>
    <row r="3" spans="1:26" x14ac:dyDescent="0.3">
      <c r="A3" s="40" t="s">
        <v>12</v>
      </c>
      <c r="B3" s="7">
        <v>41501</v>
      </c>
      <c r="C3" s="8">
        <v>0.11150914944075939</v>
      </c>
      <c r="D3" s="9">
        <f t="shared" ref="D3:D66" si="0">C3*T3</f>
        <v>5.7670390000000005</v>
      </c>
      <c r="E3" s="10">
        <v>1.2979774442124968E-2</v>
      </c>
      <c r="F3" s="9">
        <f t="shared" ref="F3:F66" si="1">E3*T3</f>
        <v>0.67128900000000002</v>
      </c>
      <c r="G3" s="10">
        <v>0.27472853351726384</v>
      </c>
      <c r="H3" s="9">
        <f t="shared" ref="H3:H66" si="2">G3*T3</f>
        <v>14.208432</v>
      </c>
      <c r="I3" s="10">
        <v>2.6681192083719891E-4</v>
      </c>
      <c r="J3" s="11">
        <f t="shared" ref="J3:J66" si="3">I3*T3</f>
        <v>1.3799000000000001E-2</v>
      </c>
      <c r="K3" s="43">
        <f t="shared" ref="K3:K66" si="4">I3+G3+E3+C3</f>
        <v>0.39948426932098541</v>
      </c>
      <c r="L3" s="8">
        <v>0.47004615155949625</v>
      </c>
      <c r="M3" s="9">
        <f t="shared" ref="M3:M66" si="5">L3*T3</f>
        <v>24.309884</v>
      </c>
      <c r="N3" s="10">
        <v>0</v>
      </c>
      <c r="O3" s="9">
        <f t="shared" ref="O3:O66" si="6">N3*T3</f>
        <v>0</v>
      </c>
      <c r="P3" s="10">
        <v>2.5656386038622973E-2</v>
      </c>
      <c r="Q3" s="9">
        <f t="shared" ref="Q3:Q66" si="7">P3*T3</f>
        <v>1.3268990000000001</v>
      </c>
      <c r="R3" s="10">
        <v>0.10481319308089537</v>
      </c>
      <c r="S3" s="11">
        <f t="shared" ref="S3:S66" si="8">R3*T3</f>
        <v>5.4207370000000008</v>
      </c>
      <c r="T3" s="30">
        <v>51.718079000000003</v>
      </c>
      <c r="U3" s="12">
        <v>666</v>
      </c>
      <c r="V3" s="36">
        <v>1806</v>
      </c>
      <c r="W3" s="47">
        <v>4.1580000000000004</v>
      </c>
      <c r="X3" s="48">
        <v>1.4350000000000001</v>
      </c>
      <c r="Y3" s="48">
        <v>2.7229999999999999</v>
      </c>
      <c r="Z3" s="49">
        <v>1.5309999999999999</v>
      </c>
    </row>
    <row r="4" spans="1:26" x14ac:dyDescent="0.3">
      <c r="A4" s="41" t="s">
        <v>13</v>
      </c>
      <c r="B4" s="13">
        <v>41801</v>
      </c>
      <c r="C4" s="14">
        <v>0</v>
      </c>
      <c r="D4" s="15">
        <f t="shared" si="0"/>
        <v>0</v>
      </c>
      <c r="E4" s="16">
        <v>1.0657817855030678E-2</v>
      </c>
      <c r="F4" s="15">
        <f t="shared" si="1"/>
        <v>0.18592299999999998</v>
      </c>
      <c r="G4" s="16">
        <v>0.19600019558889714</v>
      </c>
      <c r="H4" s="15">
        <f t="shared" si="2"/>
        <v>3.4191750000000001</v>
      </c>
      <c r="I4" s="16">
        <v>1.6961547119641075E-2</v>
      </c>
      <c r="J4" s="17">
        <f t="shared" si="3"/>
        <v>0.29588999999999999</v>
      </c>
      <c r="K4" s="44">
        <f t="shared" si="4"/>
        <v>0.22361956056356888</v>
      </c>
      <c r="L4" s="14">
        <v>0.56931668794622659</v>
      </c>
      <c r="M4" s="15">
        <f t="shared" si="5"/>
        <v>9.9315889999999989</v>
      </c>
      <c r="N4" s="16">
        <v>5.897377853386631E-2</v>
      </c>
      <c r="O4" s="15">
        <f t="shared" si="6"/>
        <v>1.0287829999999998</v>
      </c>
      <c r="P4" s="16">
        <v>4.8728520260504692E-2</v>
      </c>
      <c r="Q4" s="15">
        <f t="shared" si="7"/>
        <v>0.85005699999999995</v>
      </c>
      <c r="R4" s="16">
        <v>9.9361452695833533E-2</v>
      </c>
      <c r="S4" s="17">
        <f t="shared" si="8"/>
        <v>1.733336</v>
      </c>
      <c r="T4" s="31">
        <v>17.444752999999999</v>
      </c>
      <c r="U4" s="18">
        <v>229</v>
      </c>
      <c r="V4" s="37">
        <v>582</v>
      </c>
      <c r="W4" s="50">
        <v>1.409</v>
      </c>
      <c r="X4" s="51">
        <v>0.29630000000000001</v>
      </c>
      <c r="Y4" s="51">
        <v>1.1120000000000001</v>
      </c>
      <c r="Z4" s="52">
        <v>0.33710000000000001</v>
      </c>
    </row>
    <row r="5" spans="1:26" x14ac:dyDescent="0.3">
      <c r="A5" s="41" t="s">
        <v>14</v>
      </c>
      <c r="B5" s="13">
        <v>41343</v>
      </c>
      <c r="C5" s="14">
        <v>0</v>
      </c>
      <c r="D5" s="15">
        <f t="shared" si="0"/>
        <v>0</v>
      </c>
      <c r="E5" s="16">
        <v>2.2301886669874572E-2</v>
      </c>
      <c r="F5" s="15">
        <f t="shared" si="1"/>
        <v>1.6958179999999998</v>
      </c>
      <c r="G5" s="16">
        <v>0.24531065331722182</v>
      </c>
      <c r="H5" s="15">
        <f t="shared" si="2"/>
        <v>18.653229999999997</v>
      </c>
      <c r="I5" s="16">
        <v>1.989631218848558E-4</v>
      </c>
      <c r="J5" s="17">
        <f t="shared" si="3"/>
        <v>1.5128999999999998E-2</v>
      </c>
      <c r="K5" s="44">
        <f t="shared" si="4"/>
        <v>0.26781150310898127</v>
      </c>
      <c r="L5" s="14">
        <v>0.42923978293990062</v>
      </c>
      <c r="M5" s="15">
        <f t="shared" si="5"/>
        <v>32.639057000000001</v>
      </c>
      <c r="N5" s="16">
        <v>0.11735068234592685</v>
      </c>
      <c r="O5" s="15">
        <f t="shared" si="6"/>
        <v>8.923254</v>
      </c>
      <c r="P5" s="16">
        <v>5.1978652015840711E-2</v>
      </c>
      <c r="Q5" s="15">
        <f t="shared" si="7"/>
        <v>3.952415999999999</v>
      </c>
      <c r="R5" s="16">
        <v>0.13361937958935058</v>
      </c>
      <c r="S5" s="17">
        <f t="shared" si="8"/>
        <v>10.160312999999999</v>
      </c>
      <c r="T5" s="31">
        <v>76.039216999999994</v>
      </c>
      <c r="U5" s="18">
        <v>1381</v>
      </c>
      <c r="V5" s="37">
        <v>3212</v>
      </c>
      <c r="W5" s="50">
        <v>5.17</v>
      </c>
      <c r="X5" s="51">
        <v>1.514</v>
      </c>
      <c r="Y5" s="51">
        <v>3.6560000000000001</v>
      </c>
      <c r="Z5" s="52">
        <v>1.641</v>
      </c>
    </row>
    <row r="6" spans="1:26" x14ac:dyDescent="0.3">
      <c r="A6" s="41" t="s">
        <v>15</v>
      </c>
      <c r="B6" s="13">
        <v>40801</v>
      </c>
      <c r="C6" s="14">
        <v>0</v>
      </c>
      <c r="D6" s="15">
        <f t="shared" si="0"/>
        <v>0</v>
      </c>
      <c r="E6" s="16">
        <v>1.1154474410425911E-2</v>
      </c>
      <c r="F6" s="15">
        <f t="shared" si="1"/>
        <v>0.26886000000000004</v>
      </c>
      <c r="G6" s="16">
        <v>0.32169680938718348</v>
      </c>
      <c r="H6" s="15">
        <f t="shared" si="2"/>
        <v>7.7539650000000009</v>
      </c>
      <c r="I6" s="16">
        <v>0</v>
      </c>
      <c r="J6" s="17">
        <f t="shared" si="3"/>
        <v>0</v>
      </c>
      <c r="K6" s="44">
        <f t="shared" si="4"/>
        <v>0.33285128379760937</v>
      </c>
      <c r="L6" s="14">
        <v>0.51793067448102192</v>
      </c>
      <c r="M6" s="15">
        <f t="shared" si="5"/>
        <v>12.483855</v>
      </c>
      <c r="N6" s="16">
        <v>0</v>
      </c>
      <c r="O6" s="15">
        <f t="shared" si="6"/>
        <v>0</v>
      </c>
      <c r="P6" s="16">
        <v>3.9871831828064266E-2</v>
      </c>
      <c r="Q6" s="15">
        <f t="shared" si="7"/>
        <v>0.96104400000000001</v>
      </c>
      <c r="R6" s="16">
        <v>0.10934620989330437</v>
      </c>
      <c r="S6" s="17">
        <f t="shared" si="8"/>
        <v>2.635608</v>
      </c>
      <c r="T6" s="31">
        <v>24.103332000000002</v>
      </c>
      <c r="U6" s="18">
        <v>347</v>
      </c>
      <c r="V6" s="37">
        <v>892</v>
      </c>
      <c r="W6" s="50">
        <v>1.9990000000000001</v>
      </c>
      <c r="X6" s="51">
        <v>0.60040000000000004</v>
      </c>
      <c r="Y6" s="51">
        <v>1.3979999999999999</v>
      </c>
      <c r="Z6" s="52">
        <v>0.64900000000000002</v>
      </c>
    </row>
    <row r="7" spans="1:26" x14ac:dyDescent="0.3">
      <c r="A7" s="41" t="s">
        <v>16</v>
      </c>
      <c r="B7" s="13">
        <v>41601</v>
      </c>
      <c r="C7" s="14">
        <v>0.24048125639667919</v>
      </c>
      <c r="D7" s="15">
        <f t="shared" si="0"/>
        <v>32.330505000000002</v>
      </c>
      <c r="E7" s="16">
        <v>1.1439796588019241E-2</v>
      </c>
      <c r="F7" s="15">
        <f t="shared" si="1"/>
        <v>1.5379759999999998</v>
      </c>
      <c r="G7" s="16">
        <v>0.22915622403226066</v>
      </c>
      <c r="H7" s="15">
        <f t="shared" si="2"/>
        <v>30.807957999999999</v>
      </c>
      <c r="I7" s="16">
        <v>8.3631647916066459E-3</v>
      </c>
      <c r="J7" s="17">
        <f t="shared" si="3"/>
        <v>1.1243509999999999</v>
      </c>
      <c r="K7" s="44">
        <f t="shared" si="4"/>
        <v>0.48944044180856572</v>
      </c>
      <c r="L7" s="14">
        <v>0.41112565249140187</v>
      </c>
      <c r="M7" s="15">
        <f t="shared" si="5"/>
        <v>55.272082999999995</v>
      </c>
      <c r="N7" s="16">
        <v>0</v>
      </c>
      <c r="O7" s="15">
        <f t="shared" si="6"/>
        <v>0</v>
      </c>
      <c r="P7" s="16">
        <v>1.8587772710634116E-2</v>
      </c>
      <c r="Q7" s="15">
        <f t="shared" si="7"/>
        <v>2.4989560000000002</v>
      </c>
      <c r="R7" s="16">
        <v>8.0846132989398189E-2</v>
      </c>
      <c r="S7" s="17">
        <f t="shared" si="8"/>
        <v>10.869023</v>
      </c>
      <c r="T7" s="31">
        <v>134.44085200000001</v>
      </c>
      <c r="U7" s="18">
        <v>1538</v>
      </c>
      <c r="V7" s="37">
        <v>4083</v>
      </c>
      <c r="W7" s="50">
        <v>10.51</v>
      </c>
      <c r="X7" s="51">
        <v>4.3150000000000004</v>
      </c>
      <c r="Y7" s="51">
        <v>6.19</v>
      </c>
      <c r="Z7" s="52">
        <v>4.5439999999999996</v>
      </c>
    </row>
    <row r="8" spans="1:26" x14ac:dyDescent="0.3">
      <c r="A8" s="41" t="s">
        <v>17</v>
      </c>
      <c r="B8" s="13">
        <v>40501</v>
      </c>
      <c r="C8" s="14">
        <v>0.46053194725162394</v>
      </c>
      <c r="D8" s="15">
        <f t="shared" si="0"/>
        <v>74.205287000000013</v>
      </c>
      <c r="E8" s="16">
        <v>1.2414367796439028E-2</v>
      </c>
      <c r="F8" s="15">
        <f t="shared" si="1"/>
        <v>2.0003210000000005</v>
      </c>
      <c r="G8" s="16">
        <v>0.11686419204030347</v>
      </c>
      <c r="H8" s="15">
        <f t="shared" si="2"/>
        <v>18.830269999999999</v>
      </c>
      <c r="I8" s="16">
        <v>7.5042740463866612E-4</v>
      </c>
      <c r="J8" s="17">
        <f t="shared" si="3"/>
        <v>0.12091600000000001</v>
      </c>
      <c r="K8" s="44">
        <f t="shared" si="4"/>
        <v>0.59056093449300517</v>
      </c>
      <c r="L8" s="14">
        <v>0.28861523876042322</v>
      </c>
      <c r="M8" s="15">
        <f t="shared" si="5"/>
        <v>46.504432000000001</v>
      </c>
      <c r="N8" s="16">
        <v>1.8443592362441863E-2</v>
      </c>
      <c r="O8" s="15">
        <f t="shared" si="6"/>
        <v>2.9718070000000001</v>
      </c>
      <c r="P8" s="16">
        <v>1.6015911672542169E-2</v>
      </c>
      <c r="Q8" s="15">
        <f t="shared" si="7"/>
        <v>2.5806360000000002</v>
      </c>
      <c r="R8" s="16">
        <v>8.6364322711587713E-2</v>
      </c>
      <c r="S8" s="17">
        <f t="shared" si="8"/>
        <v>13.915841</v>
      </c>
      <c r="T8" s="31">
        <v>161.12951000000001</v>
      </c>
      <c r="U8" s="18">
        <v>2437</v>
      </c>
      <c r="V8" s="37">
        <v>5961</v>
      </c>
      <c r="W8" s="50">
        <v>10.89</v>
      </c>
      <c r="X8" s="51">
        <v>5.6769999999999996</v>
      </c>
      <c r="Y8" s="51">
        <v>5.2080000000000002</v>
      </c>
      <c r="Z8" s="52">
        <v>5.867</v>
      </c>
    </row>
    <row r="9" spans="1:26" x14ac:dyDescent="0.3">
      <c r="A9" s="41" t="s">
        <v>18</v>
      </c>
      <c r="B9" s="13">
        <v>41101</v>
      </c>
      <c r="C9" s="14">
        <v>0</v>
      </c>
      <c r="D9" s="15">
        <f t="shared" si="0"/>
        <v>0</v>
      </c>
      <c r="E9" s="16">
        <v>1.0735675409627322E-2</v>
      </c>
      <c r="F9" s="15">
        <f t="shared" si="1"/>
        <v>0.33370300000000003</v>
      </c>
      <c r="G9" s="16">
        <v>0.22448076167854525</v>
      </c>
      <c r="H9" s="15">
        <f t="shared" si="2"/>
        <v>6.9776610000000003</v>
      </c>
      <c r="I9" s="16">
        <v>0</v>
      </c>
      <c r="J9" s="17">
        <f t="shared" si="3"/>
        <v>0</v>
      </c>
      <c r="K9" s="44">
        <f t="shared" si="4"/>
        <v>0.23521643708817258</v>
      </c>
      <c r="L9" s="14">
        <v>0.64016700918964919</v>
      </c>
      <c r="M9" s="15">
        <f t="shared" si="5"/>
        <v>19.898669000000005</v>
      </c>
      <c r="N9" s="16">
        <v>1.26075331335128E-2</v>
      </c>
      <c r="O9" s="15">
        <f t="shared" si="6"/>
        <v>0.39188700000000004</v>
      </c>
      <c r="P9" s="16">
        <v>2.9402714148659744E-2</v>
      </c>
      <c r="Q9" s="15">
        <f t="shared" si="7"/>
        <v>0.913941</v>
      </c>
      <c r="R9" s="16">
        <v>8.2606306440005786E-2</v>
      </c>
      <c r="S9" s="17">
        <f t="shared" si="8"/>
        <v>2.567698</v>
      </c>
      <c r="T9" s="31">
        <v>31.083559000000001</v>
      </c>
      <c r="U9" s="18">
        <v>455</v>
      </c>
      <c r="V9" s="37">
        <v>1261</v>
      </c>
      <c r="W9" s="50">
        <v>2.7749999999999999</v>
      </c>
      <c r="X9" s="51">
        <v>0.54600000000000004</v>
      </c>
      <c r="Y9" s="51">
        <v>2.2290000000000001</v>
      </c>
      <c r="Z9" s="52">
        <v>0.62119999999999997</v>
      </c>
    </row>
    <row r="10" spans="1:26" x14ac:dyDescent="0.3">
      <c r="A10" s="41" t="s">
        <v>19</v>
      </c>
      <c r="B10" s="13">
        <v>41001</v>
      </c>
      <c r="C10" s="14">
        <v>0.40026368587606936</v>
      </c>
      <c r="D10" s="15">
        <f t="shared" si="0"/>
        <v>14.07935</v>
      </c>
      <c r="E10" s="16">
        <v>1.8721634656839209E-2</v>
      </c>
      <c r="F10" s="15">
        <f t="shared" si="1"/>
        <v>0.65853700000000004</v>
      </c>
      <c r="G10" s="16">
        <v>5.5055343415800456E-2</v>
      </c>
      <c r="H10" s="15">
        <f t="shared" si="2"/>
        <v>1.9365819999999998</v>
      </c>
      <c r="I10" s="16">
        <v>0</v>
      </c>
      <c r="J10" s="17">
        <f t="shared" si="3"/>
        <v>0</v>
      </c>
      <c r="K10" s="44">
        <f t="shared" si="4"/>
        <v>0.47404066394870903</v>
      </c>
      <c r="L10" s="14">
        <v>0.38840316612957876</v>
      </c>
      <c r="M10" s="15">
        <f t="shared" si="5"/>
        <v>13.662153999999999</v>
      </c>
      <c r="N10" s="16">
        <v>7.8079755482181219E-3</v>
      </c>
      <c r="O10" s="15">
        <f t="shared" si="6"/>
        <v>0.27464699999999997</v>
      </c>
      <c r="P10" s="16">
        <v>2.8085053250747463E-2</v>
      </c>
      <c r="Q10" s="15">
        <f t="shared" si="7"/>
        <v>0.98789699999999991</v>
      </c>
      <c r="R10" s="16">
        <v>0.10166314112274655</v>
      </c>
      <c r="S10" s="17">
        <f t="shared" si="8"/>
        <v>3.5760199999999998</v>
      </c>
      <c r="T10" s="31">
        <v>35.175187000000001</v>
      </c>
      <c r="U10" s="18">
        <v>476</v>
      </c>
      <c r="V10" s="37">
        <v>1174</v>
      </c>
      <c r="W10" s="50">
        <v>2.5</v>
      </c>
      <c r="X10" s="51">
        <v>0.97019999999999995</v>
      </c>
      <c r="Y10" s="51">
        <v>1.53</v>
      </c>
      <c r="Z10" s="52">
        <v>1.024</v>
      </c>
    </row>
    <row r="11" spans="1:26" x14ac:dyDescent="0.3">
      <c r="A11" s="41" t="s">
        <v>20</v>
      </c>
      <c r="B11" s="13">
        <v>41602</v>
      </c>
      <c r="C11" s="14">
        <v>0.2573178205862991</v>
      </c>
      <c r="D11" s="15">
        <f t="shared" si="0"/>
        <v>40.111602999999995</v>
      </c>
      <c r="E11" s="16">
        <v>3.8414475702502504E-2</v>
      </c>
      <c r="F11" s="15">
        <f t="shared" si="1"/>
        <v>5.9881830000000003</v>
      </c>
      <c r="G11" s="16">
        <v>0.2173765444402192</v>
      </c>
      <c r="H11" s="15">
        <f t="shared" si="2"/>
        <v>33.885416999999997</v>
      </c>
      <c r="I11" s="16">
        <v>0</v>
      </c>
      <c r="J11" s="17">
        <f t="shared" si="3"/>
        <v>0</v>
      </c>
      <c r="K11" s="44">
        <f t="shared" si="4"/>
        <v>0.51310884072902074</v>
      </c>
      <c r="L11" s="14">
        <v>0.38905589252158312</v>
      </c>
      <c r="M11" s="15">
        <f t="shared" si="5"/>
        <v>60.647394999999982</v>
      </c>
      <c r="N11" s="16">
        <v>4.6548992721500444E-3</v>
      </c>
      <c r="O11" s="15">
        <f t="shared" si="6"/>
        <v>0.72562199999999999</v>
      </c>
      <c r="P11" s="16">
        <v>2.0982996648356025E-2</v>
      </c>
      <c r="Q11" s="15">
        <f t="shared" si="7"/>
        <v>3.2709029999999997</v>
      </c>
      <c r="R11" s="16">
        <v>7.2197370828889898E-2</v>
      </c>
      <c r="S11" s="17">
        <f t="shared" si="8"/>
        <v>11.254379</v>
      </c>
      <c r="T11" s="31">
        <v>155.88350199999999</v>
      </c>
      <c r="U11" s="18">
        <v>1717</v>
      </c>
      <c r="V11" s="37">
        <v>4553</v>
      </c>
      <c r="W11" s="50">
        <v>11.95</v>
      </c>
      <c r="X11" s="51">
        <v>5.1559999999999997</v>
      </c>
      <c r="Y11" s="51">
        <v>6.7930000000000001</v>
      </c>
      <c r="Z11" s="52">
        <v>5.3949999999999996</v>
      </c>
    </row>
    <row r="12" spans="1:26" x14ac:dyDescent="0.3">
      <c r="A12" s="41" t="s">
        <v>21</v>
      </c>
      <c r="B12" s="13">
        <v>41304</v>
      </c>
      <c r="C12" s="14">
        <v>0.14752406098513215</v>
      </c>
      <c r="D12" s="15">
        <f t="shared" si="0"/>
        <v>10.490946999999998</v>
      </c>
      <c r="E12" s="16">
        <v>1.1215808584433462E-2</v>
      </c>
      <c r="F12" s="15">
        <f t="shared" si="1"/>
        <v>0.79759499999999994</v>
      </c>
      <c r="G12" s="16">
        <v>0.28404619693395894</v>
      </c>
      <c r="H12" s="15">
        <f t="shared" si="2"/>
        <v>20.199508999999999</v>
      </c>
      <c r="I12" s="16">
        <v>1.2695204947406303E-4</v>
      </c>
      <c r="J12" s="17">
        <f t="shared" si="3"/>
        <v>9.0279999999999996E-3</v>
      </c>
      <c r="K12" s="44">
        <f t="shared" si="4"/>
        <v>0.44291301855299858</v>
      </c>
      <c r="L12" s="14">
        <v>0.44675362741435293</v>
      </c>
      <c r="M12" s="15">
        <f t="shared" si="5"/>
        <v>31.770197999999997</v>
      </c>
      <c r="N12" s="16">
        <v>0</v>
      </c>
      <c r="O12" s="15">
        <f t="shared" si="6"/>
        <v>0</v>
      </c>
      <c r="P12" s="16">
        <v>2.5311732810540631E-2</v>
      </c>
      <c r="Q12" s="15">
        <f t="shared" si="7"/>
        <v>1.8000049999999999</v>
      </c>
      <c r="R12" s="16">
        <v>8.502162122210781E-2</v>
      </c>
      <c r="S12" s="17">
        <f t="shared" si="8"/>
        <v>6.0461819999999991</v>
      </c>
      <c r="T12" s="31">
        <v>71.113463999999993</v>
      </c>
      <c r="U12" s="18">
        <v>862</v>
      </c>
      <c r="V12" s="37">
        <v>2219</v>
      </c>
      <c r="W12" s="50">
        <v>5.7110000000000003</v>
      </c>
      <c r="X12" s="51">
        <v>2.153</v>
      </c>
      <c r="Y12" s="51">
        <v>3.5579999999999998</v>
      </c>
      <c r="Z12" s="52">
        <v>2.278</v>
      </c>
    </row>
    <row r="13" spans="1:26" x14ac:dyDescent="0.3">
      <c r="A13" s="41" t="s">
        <v>22</v>
      </c>
      <c r="B13" s="13">
        <v>40401</v>
      </c>
      <c r="C13" s="14">
        <v>3.6190172786788664E-3</v>
      </c>
      <c r="D13" s="15">
        <f t="shared" si="0"/>
        <v>0.41602800000000001</v>
      </c>
      <c r="E13" s="16">
        <v>2.4320855995867429E-2</v>
      </c>
      <c r="F13" s="15">
        <f t="shared" si="1"/>
        <v>2.79583</v>
      </c>
      <c r="G13" s="16">
        <v>0.1514749604042219</v>
      </c>
      <c r="H13" s="15">
        <f t="shared" si="2"/>
        <v>17.412966000000001</v>
      </c>
      <c r="I13" s="16">
        <v>0</v>
      </c>
      <c r="J13" s="17">
        <f t="shared" si="3"/>
        <v>0</v>
      </c>
      <c r="K13" s="44">
        <f t="shared" si="4"/>
        <v>0.17941483367876818</v>
      </c>
      <c r="L13" s="14">
        <v>0.35647000072697338</v>
      </c>
      <c r="M13" s="15">
        <f t="shared" si="5"/>
        <v>40.978390000000005</v>
      </c>
      <c r="N13" s="16">
        <v>0.31804095528005571</v>
      </c>
      <c r="O13" s="15">
        <f t="shared" si="6"/>
        <v>36.560738000000001</v>
      </c>
      <c r="P13" s="16">
        <v>6.5421530724054253E-2</v>
      </c>
      <c r="Q13" s="15">
        <f t="shared" si="7"/>
        <v>7.5206020000000002</v>
      </c>
      <c r="R13" s="16">
        <v>8.0652679590148491E-2</v>
      </c>
      <c r="S13" s="17">
        <f t="shared" si="8"/>
        <v>9.2715150000000008</v>
      </c>
      <c r="T13" s="31">
        <v>114.956069</v>
      </c>
      <c r="U13" s="18">
        <v>2145</v>
      </c>
      <c r="V13" s="37">
        <v>4839</v>
      </c>
      <c r="W13" s="50">
        <v>6.1</v>
      </c>
      <c r="X13" s="51">
        <v>1.51</v>
      </c>
      <c r="Y13" s="51">
        <v>4.59</v>
      </c>
      <c r="Z13" s="52">
        <v>1.673</v>
      </c>
    </row>
    <row r="14" spans="1:26" x14ac:dyDescent="0.3">
      <c r="A14" s="41" t="s">
        <v>23</v>
      </c>
      <c r="B14" s="13">
        <v>40701</v>
      </c>
      <c r="C14" s="14">
        <v>0.17638294014437375</v>
      </c>
      <c r="D14" s="15">
        <f t="shared" si="0"/>
        <v>50.957260000000005</v>
      </c>
      <c r="E14" s="16">
        <v>2.2427241032522055E-2</v>
      </c>
      <c r="F14" s="15">
        <f t="shared" si="1"/>
        <v>6.4792589999999999</v>
      </c>
      <c r="G14" s="16">
        <v>0.30364362574545184</v>
      </c>
      <c r="H14" s="15">
        <f t="shared" si="2"/>
        <v>87.723037000000005</v>
      </c>
      <c r="I14" s="16">
        <v>0</v>
      </c>
      <c r="J14" s="17">
        <f t="shared" si="3"/>
        <v>0</v>
      </c>
      <c r="K14" s="44">
        <f t="shared" si="4"/>
        <v>0.50245380692234765</v>
      </c>
      <c r="L14" s="14">
        <v>0.35445803261471004</v>
      </c>
      <c r="M14" s="15">
        <f t="shared" si="5"/>
        <v>102.403385</v>
      </c>
      <c r="N14" s="16">
        <v>0</v>
      </c>
      <c r="O14" s="15">
        <f t="shared" si="6"/>
        <v>0</v>
      </c>
      <c r="P14" s="16">
        <v>5.7033942831464485E-2</v>
      </c>
      <c r="Q14" s="15">
        <f t="shared" si="7"/>
        <v>16.477180000000001</v>
      </c>
      <c r="R14" s="16">
        <v>8.6054217631477845E-2</v>
      </c>
      <c r="S14" s="17">
        <f t="shared" si="8"/>
        <v>24.861174999999999</v>
      </c>
      <c r="T14" s="31">
        <v>288.901296</v>
      </c>
      <c r="U14" s="18">
        <v>4187</v>
      </c>
      <c r="V14" s="37">
        <v>9793</v>
      </c>
      <c r="W14" s="50">
        <v>21.31</v>
      </c>
      <c r="X14" s="51">
        <v>9.8420000000000005</v>
      </c>
      <c r="Y14" s="51">
        <v>11.47</v>
      </c>
      <c r="Z14" s="52">
        <v>10.26</v>
      </c>
    </row>
    <row r="15" spans="1:26" x14ac:dyDescent="0.3">
      <c r="A15" s="41" t="s">
        <v>24</v>
      </c>
      <c r="B15" s="13">
        <v>41401</v>
      </c>
      <c r="C15" s="14">
        <v>0</v>
      </c>
      <c r="D15" s="15">
        <f t="shared" si="0"/>
        <v>0</v>
      </c>
      <c r="E15" s="16">
        <v>1.1686188379424794E-2</v>
      </c>
      <c r="F15" s="15">
        <f t="shared" si="1"/>
        <v>0.17155300000000001</v>
      </c>
      <c r="G15" s="16">
        <v>0.1316834990022806</v>
      </c>
      <c r="H15" s="15">
        <f t="shared" si="2"/>
        <v>1.933111</v>
      </c>
      <c r="I15" s="16">
        <v>1.0588298525495166E-2</v>
      </c>
      <c r="J15" s="17">
        <f t="shared" si="3"/>
        <v>0.15543599999999999</v>
      </c>
      <c r="K15" s="44">
        <f t="shared" si="4"/>
        <v>0.15395798590720056</v>
      </c>
      <c r="L15" s="14">
        <v>0.68579260229186967</v>
      </c>
      <c r="M15" s="15">
        <f t="shared" si="5"/>
        <v>10.067420999999998</v>
      </c>
      <c r="N15" s="16">
        <v>0</v>
      </c>
      <c r="O15" s="15">
        <f t="shared" si="6"/>
        <v>0</v>
      </c>
      <c r="P15" s="16">
        <v>7.3689683071072515E-2</v>
      </c>
      <c r="Q15" s="15">
        <f t="shared" si="7"/>
        <v>1.081763</v>
      </c>
      <c r="R15" s="16">
        <v>8.6559728729857177E-2</v>
      </c>
      <c r="S15" s="17">
        <f t="shared" si="8"/>
        <v>1.2706949999999999</v>
      </c>
      <c r="T15" s="31">
        <v>14.679978999999999</v>
      </c>
      <c r="U15" s="18">
        <v>258</v>
      </c>
      <c r="V15" s="37">
        <v>700</v>
      </c>
      <c r="W15" s="50">
        <v>1.2989999999999999</v>
      </c>
      <c r="X15" s="51">
        <v>0.17119999999999999</v>
      </c>
      <c r="Y15" s="51">
        <v>1.1279999999999999</v>
      </c>
      <c r="Z15" s="52">
        <v>0.21129999999999999</v>
      </c>
    </row>
    <row r="16" spans="1:26" x14ac:dyDescent="0.3">
      <c r="A16" s="41" t="s">
        <v>25</v>
      </c>
      <c r="B16" s="13">
        <v>41701</v>
      </c>
      <c r="C16" s="14">
        <v>0.44832290685253573</v>
      </c>
      <c r="D16" s="15">
        <f t="shared" si="0"/>
        <v>43.218854999999991</v>
      </c>
      <c r="E16" s="16">
        <v>1.5322240626216434E-2</v>
      </c>
      <c r="F16" s="15">
        <f t="shared" si="1"/>
        <v>1.477082</v>
      </c>
      <c r="G16" s="16">
        <v>9.7146191423496647E-2</v>
      </c>
      <c r="H16" s="15">
        <f t="shared" si="2"/>
        <v>9.3650069999999985</v>
      </c>
      <c r="I16" s="16">
        <v>2.9404371886545988E-2</v>
      </c>
      <c r="J16" s="17">
        <f t="shared" si="3"/>
        <v>2.8346159999999996</v>
      </c>
      <c r="K16" s="44">
        <f t="shared" si="4"/>
        <v>0.59019571078879474</v>
      </c>
      <c r="L16" s="14">
        <v>0.24396297036835912</v>
      </c>
      <c r="M16" s="15">
        <f t="shared" si="5"/>
        <v>23.518317</v>
      </c>
      <c r="N16" s="16">
        <v>7.5181967439712227E-3</v>
      </c>
      <c r="O16" s="15">
        <f t="shared" si="6"/>
        <v>0.72476300000000005</v>
      </c>
      <c r="P16" s="16">
        <v>6.5581358318505978E-2</v>
      </c>
      <c r="Q16" s="15">
        <f t="shared" si="7"/>
        <v>6.32212</v>
      </c>
      <c r="R16" s="16">
        <v>9.2741763780368858E-2</v>
      </c>
      <c r="S16" s="17">
        <f t="shared" si="8"/>
        <v>8.9404149999999998</v>
      </c>
      <c r="T16" s="31">
        <v>96.401174999999995</v>
      </c>
      <c r="U16" s="18">
        <v>1469</v>
      </c>
      <c r="V16" s="37">
        <v>3376</v>
      </c>
      <c r="W16" s="50">
        <v>6.0970000000000004</v>
      </c>
      <c r="X16" s="51">
        <v>3.4630000000000001</v>
      </c>
      <c r="Y16" s="51">
        <v>2.6339999999999999</v>
      </c>
      <c r="Z16" s="52">
        <v>3.585</v>
      </c>
    </row>
    <row r="17" spans="1:26" x14ac:dyDescent="0.3">
      <c r="A17" s="41" t="s">
        <v>26</v>
      </c>
      <c r="B17" s="13">
        <v>41402</v>
      </c>
      <c r="C17" s="14">
        <v>0</v>
      </c>
      <c r="D17" s="15">
        <f t="shared" si="0"/>
        <v>0</v>
      </c>
      <c r="E17" s="16">
        <v>1.5000067038106236E-2</v>
      </c>
      <c r="F17" s="15">
        <f t="shared" si="1"/>
        <v>1.8571609999999998</v>
      </c>
      <c r="G17" s="16">
        <v>0.28936029331352237</v>
      </c>
      <c r="H17" s="15">
        <f t="shared" si="2"/>
        <v>35.825749999999999</v>
      </c>
      <c r="I17" s="16">
        <v>5.0247645225941842E-3</v>
      </c>
      <c r="J17" s="17">
        <f t="shared" si="3"/>
        <v>0.62211700000000003</v>
      </c>
      <c r="K17" s="44">
        <f t="shared" si="4"/>
        <v>0.30938512487422282</v>
      </c>
      <c r="L17" s="14">
        <v>0.39694795694505897</v>
      </c>
      <c r="M17" s="15">
        <f t="shared" si="5"/>
        <v>49.146197999999998</v>
      </c>
      <c r="N17" s="16">
        <v>0.12817780411917662</v>
      </c>
      <c r="O17" s="15">
        <f t="shared" si="6"/>
        <v>15.869717</v>
      </c>
      <c r="P17" s="16">
        <v>7.8871204290309568E-2</v>
      </c>
      <c r="Q17" s="15">
        <f t="shared" si="7"/>
        <v>9.7650579999999998</v>
      </c>
      <c r="R17" s="16">
        <v>8.6617909771232057E-2</v>
      </c>
      <c r="S17" s="17">
        <f t="shared" si="8"/>
        <v>10.724178999999999</v>
      </c>
      <c r="T17" s="31">
        <v>123.81018</v>
      </c>
      <c r="U17" s="18">
        <v>2021</v>
      </c>
      <c r="V17" s="37">
        <v>5174</v>
      </c>
      <c r="W17" s="50">
        <v>8.3770000000000007</v>
      </c>
      <c r="X17" s="51">
        <v>2.8730000000000002</v>
      </c>
      <c r="Y17" s="51">
        <v>5.5039999999999996</v>
      </c>
      <c r="Z17" s="52">
        <v>3.0790000000000002</v>
      </c>
    </row>
    <row r="18" spans="1:26" x14ac:dyDescent="0.3">
      <c r="A18" s="41" t="s">
        <v>27</v>
      </c>
      <c r="B18" s="13">
        <v>41201</v>
      </c>
      <c r="C18" s="14">
        <v>0</v>
      </c>
      <c r="D18" s="15">
        <f t="shared" si="0"/>
        <v>0</v>
      </c>
      <c r="E18" s="16">
        <v>1.4838743978778596E-2</v>
      </c>
      <c r="F18" s="15">
        <f t="shared" si="1"/>
        <v>0.31872800000000001</v>
      </c>
      <c r="G18" s="16">
        <v>0.23633840463110642</v>
      </c>
      <c r="H18" s="15">
        <f t="shared" si="2"/>
        <v>5.0764180000000003</v>
      </c>
      <c r="I18" s="16">
        <v>0</v>
      </c>
      <c r="J18" s="17">
        <f t="shared" si="3"/>
        <v>0</v>
      </c>
      <c r="K18" s="44">
        <f t="shared" si="4"/>
        <v>0.25117714860988499</v>
      </c>
      <c r="L18" s="14">
        <v>0.62537064503432727</v>
      </c>
      <c r="M18" s="15">
        <f t="shared" si="5"/>
        <v>13.432615</v>
      </c>
      <c r="N18" s="16">
        <v>0</v>
      </c>
      <c r="O18" s="15">
        <f t="shared" si="6"/>
        <v>0</v>
      </c>
      <c r="P18" s="16">
        <v>4.8058362399104701E-2</v>
      </c>
      <c r="Q18" s="15">
        <f t="shared" si="7"/>
        <v>1.0322669999999998</v>
      </c>
      <c r="R18" s="16">
        <v>7.5393843956683054E-2</v>
      </c>
      <c r="S18" s="17">
        <f t="shared" si="8"/>
        <v>1.619418</v>
      </c>
      <c r="T18" s="31">
        <v>21.479445999999999</v>
      </c>
      <c r="U18" s="18">
        <v>300</v>
      </c>
      <c r="V18" s="37">
        <v>770</v>
      </c>
      <c r="W18" s="50">
        <v>1.9059999999999999</v>
      </c>
      <c r="X18" s="51">
        <v>0.40139999999999998</v>
      </c>
      <c r="Y18" s="51">
        <v>1.504</v>
      </c>
      <c r="Z18" s="52">
        <v>0.45379999999999998</v>
      </c>
    </row>
    <row r="19" spans="1:26" x14ac:dyDescent="0.3">
      <c r="A19" s="41" t="s">
        <v>28</v>
      </c>
      <c r="B19" s="13">
        <v>41002</v>
      </c>
      <c r="C19" s="14">
        <v>0.40666334001208043</v>
      </c>
      <c r="D19" s="15">
        <f t="shared" si="0"/>
        <v>145.95681099999999</v>
      </c>
      <c r="E19" s="16">
        <v>1.3335126636368471E-2</v>
      </c>
      <c r="F19" s="15">
        <f t="shared" si="1"/>
        <v>4.7861519999999995</v>
      </c>
      <c r="G19" s="16">
        <v>7.3663338036672035E-2</v>
      </c>
      <c r="H19" s="15">
        <f t="shared" si="2"/>
        <v>26.438738999999998</v>
      </c>
      <c r="I19" s="16">
        <v>6.1487720397588016E-3</v>
      </c>
      <c r="J19" s="17">
        <f t="shared" si="3"/>
        <v>2.2068749999999997</v>
      </c>
      <c r="K19" s="44">
        <f t="shared" si="4"/>
        <v>0.49981057672487972</v>
      </c>
      <c r="L19" s="14">
        <v>0.19741183498144943</v>
      </c>
      <c r="M19" s="15">
        <f t="shared" si="5"/>
        <v>70.853698999999992</v>
      </c>
      <c r="N19" s="16">
        <v>0.18323673349512234</v>
      </c>
      <c r="O19" s="15">
        <f t="shared" si="6"/>
        <v>65.766069000000002</v>
      </c>
      <c r="P19" s="16">
        <v>4.969009952093504E-2</v>
      </c>
      <c r="Q19" s="15">
        <f t="shared" si="7"/>
        <v>17.834428999999997</v>
      </c>
      <c r="R19" s="16">
        <v>6.985075527761346E-2</v>
      </c>
      <c r="S19" s="17">
        <f t="shared" si="8"/>
        <v>25.070352999999997</v>
      </c>
      <c r="T19" s="31">
        <v>358.91312699999997</v>
      </c>
      <c r="U19" s="18">
        <v>7121</v>
      </c>
      <c r="V19" s="37">
        <v>16194</v>
      </c>
      <c r="W19" s="50">
        <v>18.55</v>
      </c>
      <c r="X19" s="51">
        <v>10.61</v>
      </c>
      <c r="Y19" s="51">
        <v>7.9359999999999999</v>
      </c>
      <c r="Z19" s="52">
        <v>10.93</v>
      </c>
    </row>
    <row r="20" spans="1:26" x14ac:dyDescent="0.3">
      <c r="A20" s="41" t="s">
        <v>29</v>
      </c>
      <c r="B20" s="13">
        <v>41202</v>
      </c>
      <c r="C20" s="14">
        <v>0</v>
      </c>
      <c r="D20" s="15">
        <f t="shared" si="0"/>
        <v>0</v>
      </c>
      <c r="E20" s="16">
        <v>1.486194017297935E-2</v>
      </c>
      <c r="F20" s="15">
        <f t="shared" si="1"/>
        <v>0.38434299999999999</v>
      </c>
      <c r="G20" s="16">
        <v>0.2809034801199804</v>
      </c>
      <c r="H20" s="15">
        <f t="shared" si="2"/>
        <v>7.2644140000000004</v>
      </c>
      <c r="I20" s="16">
        <v>0</v>
      </c>
      <c r="J20" s="17">
        <f t="shared" si="3"/>
        <v>0</v>
      </c>
      <c r="K20" s="44">
        <f t="shared" si="4"/>
        <v>0.29576542029295977</v>
      </c>
      <c r="L20" s="14">
        <v>0.33217785621453866</v>
      </c>
      <c r="M20" s="15">
        <f t="shared" si="5"/>
        <v>8.5904150000000019</v>
      </c>
      <c r="N20" s="16">
        <v>0.23338655398170752</v>
      </c>
      <c r="O20" s="15">
        <f t="shared" si="6"/>
        <v>6.0355840000000001</v>
      </c>
      <c r="P20" s="16">
        <v>6.3159272554038165E-2</v>
      </c>
      <c r="Q20" s="15">
        <f t="shared" si="7"/>
        <v>1.6333550000000001</v>
      </c>
      <c r="R20" s="16">
        <v>7.5510896956755932E-2</v>
      </c>
      <c r="S20" s="17">
        <f t="shared" si="8"/>
        <v>1.952779</v>
      </c>
      <c r="T20" s="31">
        <v>25.860890000000001</v>
      </c>
      <c r="U20" s="18">
        <v>427</v>
      </c>
      <c r="V20" s="37">
        <v>1091</v>
      </c>
      <c r="W20" s="50">
        <v>1.5329999999999999</v>
      </c>
      <c r="X20" s="51">
        <v>0.57099999999999995</v>
      </c>
      <c r="Y20" s="51">
        <v>0.96209999999999996</v>
      </c>
      <c r="Z20" s="52">
        <v>0.60589999999999999</v>
      </c>
    </row>
    <row r="21" spans="1:26" x14ac:dyDescent="0.3">
      <c r="A21" s="41" t="s">
        <v>30</v>
      </c>
      <c r="B21" s="13">
        <v>41102</v>
      </c>
      <c r="C21" s="14">
        <v>0.18855769054927829</v>
      </c>
      <c r="D21" s="15">
        <f t="shared" si="0"/>
        <v>7.217517</v>
      </c>
      <c r="E21" s="16">
        <v>1.1266044020638754E-2</v>
      </c>
      <c r="F21" s="15">
        <f t="shared" si="1"/>
        <v>0.43123599999999995</v>
      </c>
      <c r="G21" s="16">
        <v>0.30578261380706684</v>
      </c>
      <c r="H21" s="15">
        <f t="shared" si="2"/>
        <v>11.704594000000002</v>
      </c>
      <c r="I21" s="16">
        <v>2.2765619489256091E-2</v>
      </c>
      <c r="J21" s="17">
        <f t="shared" si="3"/>
        <v>0.87141100000000016</v>
      </c>
      <c r="K21" s="44">
        <f t="shared" si="4"/>
        <v>0.52837196786623997</v>
      </c>
      <c r="L21" s="14">
        <v>0.37544001045000319</v>
      </c>
      <c r="M21" s="15">
        <f t="shared" si="5"/>
        <v>14.370904999999999</v>
      </c>
      <c r="N21" s="16">
        <v>7.1011690941153423E-3</v>
      </c>
      <c r="O21" s="15">
        <f t="shared" si="6"/>
        <v>0.27181500000000003</v>
      </c>
      <c r="P21" s="16">
        <v>1.7048056952517796E-2</v>
      </c>
      <c r="Q21" s="15">
        <f t="shared" si="7"/>
        <v>0.65255700000000005</v>
      </c>
      <c r="R21" s="16">
        <v>7.2038795637123634E-2</v>
      </c>
      <c r="S21" s="17">
        <f t="shared" si="8"/>
        <v>2.7574650000000003</v>
      </c>
      <c r="T21" s="31">
        <v>38.277500000000003</v>
      </c>
      <c r="U21" s="18">
        <v>562</v>
      </c>
      <c r="V21" s="37">
        <v>1446</v>
      </c>
      <c r="W21" s="50">
        <v>2.9969999999999999</v>
      </c>
      <c r="X21" s="51">
        <v>1.3879999999999999</v>
      </c>
      <c r="Y21" s="51">
        <v>1.61</v>
      </c>
      <c r="Z21" s="52">
        <v>1.452</v>
      </c>
    </row>
    <row r="22" spans="1:26" x14ac:dyDescent="0.3">
      <c r="A22" s="41" t="s">
        <v>31</v>
      </c>
      <c r="B22" s="13">
        <v>41305</v>
      </c>
      <c r="C22" s="14">
        <v>7.8346508469241474E-2</v>
      </c>
      <c r="D22" s="15">
        <f t="shared" si="0"/>
        <v>2.862517</v>
      </c>
      <c r="E22" s="16">
        <v>1.1417967587318202E-2</v>
      </c>
      <c r="F22" s="15">
        <f t="shared" si="1"/>
        <v>0.41717399999999993</v>
      </c>
      <c r="G22" s="16">
        <v>0.12589033606689179</v>
      </c>
      <c r="H22" s="15">
        <f t="shared" si="2"/>
        <v>4.5996079999999999</v>
      </c>
      <c r="I22" s="16">
        <v>6.1826728659256291E-3</v>
      </c>
      <c r="J22" s="17">
        <f t="shared" si="3"/>
        <v>0.22589399999999998</v>
      </c>
      <c r="K22" s="44">
        <f t="shared" si="4"/>
        <v>0.22183748498937711</v>
      </c>
      <c r="L22" s="14">
        <v>0.60559794452826443</v>
      </c>
      <c r="M22" s="15">
        <f t="shared" si="5"/>
        <v>22.126505000000002</v>
      </c>
      <c r="N22" s="16">
        <v>0</v>
      </c>
      <c r="O22" s="15">
        <f t="shared" si="6"/>
        <v>0</v>
      </c>
      <c r="P22" s="16">
        <v>1.5936310482974277E-2</v>
      </c>
      <c r="Q22" s="15">
        <f t="shared" si="7"/>
        <v>0.58225900000000008</v>
      </c>
      <c r="R22" s="16">
        <v>0.15662825999938418</v>
      </c>
      <c r="S22" s="17">
        <f t="shared" si="8"/>
        <v>5.7226679999999996</v>
      </c>
      <c r="T22" s="31">
        <v>36.536625000000001</v>
      </c>
      <c r="U22" s="18">
        <v>431</v>
      </c>
      <c r="V22" s="37">
        <v>1154</v>
      </c>
      <c r="W22" s="50">
        <v>3.03</v>
      </c>
      <c r="X22" s="51">
        <v>0.55189999999999995</v>
      </c>
      <c r="Y22" s="51">
        <v>2.4780000000000002</v>
      </c>
      <c r="Z22" s="52">
        <v>0.63749999999999996</v>
      </c>
    </row>
    <row r="23" spans="1:26" x14ac:dyDescent="0.3">
      <c r="A23" s="41" t="s">
        <v>32</v>
      </c>
      <c r="B23" s="13">
        <v>40502</v>
      </c>
      <c r="C23" s="14">
        <v>2.4232813321321848E-3</v>
      </c>
      <c r="D23" s="15">
        <f t="shared" si="0"/>
        <v>0.112634</v>
      </c>
      <c r="E23" s="16">
        <v>1.6629922509386413E-2</v>
      </c>
      <c r="F23" s="15">
        <f t="shared" si="1"/>
        <v>0.77295800000000003</v>
      </c>
      <c r="G23" s="16">
        <v>0.12885056335686404</v>
      </c>
      <c r="H23" s="15">
        <f t="shared" si="2"/>
        <v>5.988967999999999</v>
      </c>
      <c r="I23" s="16">
        <v>7.022597613698052E-4</v>
      </c>
      <c r="J23" s="17">
        <f t="shared" si="3"/>
        <v>3.2640999999999996E-2</v>
      </c>
      <c r="K23" s="44">
        <f t="shared" si="4"/>
        <v>0.14860602695975245</v>
      </c>
      <c r="L23" s="14">
        <v>0.18542344880218464</v>
      </c>
      <c r="M23" s="15">
        <f t="shared" si="5"/>
        <v>8.6184729999999998</v>
      </c>
      <c r="N23" s="16">
        <v>0.56998410841732372</v>
      </c>
      <c r="O23" s="15">
        <f t="shared" si="6"/>
        <v>26.492834000000002</v>
      </c>
      <c r="P23" s="16">
        <v>2.626663641993434E-2</v>
      </c>
      <c r="Q23" s="15">
        <f t="shared" si="7"/>
        <v>1.220872</v>
      </c>
      <c r="R23" s="16">
        <v>6.9719779400804885E-2</v>
      </c>
      <c r="S23" s="17">
        <f t="shared" si="8"/>
        <v>3.2405719999999998</v>
      </c>
      <c r="T23" s="31">
        <v>46.479951999999997</v>
      </c>
      <c r="U23" s="18">
        <v>953</v>
      </c>
      <c r="V23" s="37">
        <v>2201</v>
      </c>
      <c r="W23" s="50">
        <v>1.4770000000000001</v>
      </c>
      <c r="X23" s="51">
        <v>0.51149999999999995</v>
      </c>
      <c r="Y23" s="51">
        <v>0.96530000000000005</v>
      </c>
      <c r="Z23" s="52">
        <v>0.54579999999999995</v>
      </c>
    </row>
    <row r="24" spans="1:26" x14ac:dyDescent="0.3">
      <c r="A24" s="41" t="s">
        <v>33</v>
      </c>
      <c r="B24" s="13">
        <v>41502</v>
      </c>
      <c r="C24" s="14">
        <v>5.5006057306277271E-2</v>
      </c>
      <c r="D24" s="15">
        <f t="shared" si="0"/>
        <v>2.915664</v>
      </c>
      <c r="E24" s="16">
        <v>1.4670991063598461E-2</v>
      </c>
      <c r="F24" s="15">
        <f t="shared" si="1"/>
        <v>0.77765399999999996</v>
      </c>
      <c r="G24" s="16">
        <v>0.2131126272220617</v>
      </c>
      <c r="H24" s="15">
        <f t="shared" si="2"/>
        <v>11.296297999999998</v>
      </c>
      <c r="I24" s="16">
        <v>0</v>
      </c>
      <c r="J24" s="17">
        <f t="shared" si="3"/>
        <v>0</v>
      </c>
      <c r="K24" s="44">
        <f t="shared" si="4"/>
        <v>0.28278967559193741</v>
      </c>
      <c r="L24" s="14">
        <v>0.4382927593329351</v>
      </c>
      <c r="M24" s="15">
        <f t="shared" si="5"/>
        <v>23.232248999999999</v>
      </c>
      <c r="N24" s="16">
        <v>0.12839929113999513</v>
      </c>
      <c r="O24" s="15">
        <f t="shared" si="6"/>
        <v>6.8059629999999993</v>
      </c>
      <c r="P24" s="16">
        <v>1.8798694153621738E-2</v>
      </c>
      <c r="Q24" s="15">
        <f t="shared" si="7"/>
        <v>0.99644799999999989</v>
      </c>
      <c r="R24" s="16">
        <v>0.13171957978151061</v>
      </c>
      <c r="S24" s="17">
        <f t="shared" si="8"/>
        <v>6.9819589999999998</v>
      </c>
      <c r="T24" s="31">
        <v>53.006234999999997</v>
      </c>
      <c r="U24" s="18">
        <v>834</v>
      </c>
      <c r="V24" s="37">
        <v>2266</v>
      </c>
      <c r="W24" s="50">
        <v>3.661</v>
      </c>
      <c r="X24" s="51">
        <v>1.0589999999999999</v>
      </c>
      <c r="Y24" s="51">
        <v>2.6019999999999999</v>
      </c>
      <c r="Z24" s="52">
        <v>1.1479999999999999</v>
      </c>
    </row>
    <row r="25" spans="1:26" x14ac:dyDescent="0.3">
      <c r="A25" s="41" t="s">
        <v>34</v>
      </c>
      <c r="B25" s="13">
        <v>40402</v>
      </c>
      <c r="C25" s="14">
        <v>0</v>
      </c>
      <c r="D25" s="15">
        <f t="shared" si="0"/>
        <v>0</v>
      </c>
      <c r="E25" s="16">
        <v>1.95899275324832E-2</v>
      </c>
      <c r="F25" s="15">
        <f t="shared" si="1"/>
        <v>1.286762</v>
      </c>
      <c r="G25" s="16">
        <v>0.22492409896841095</v>
      </c>
      <c r="H25" s="15">
        <f t="shared" si="2"/>
        <v>14.774111999999999</v>
      </c>
      <c r="I25" s="16">
        <v>0</v>
      </c>
      <c r="J25" s="17">
        <f t="shared" si="3"/>
        <v>0</v>
      </c>
      <c r="K25" s="44">
        <f t="shared" si="4"/>
        <v>0.24451402650089415</v>
      </c>
      <c r="L25" s="14">
        <v>0.56911485776071624</v>
      </c>
      <c r="M25" s="15">
        <f t="shared" si="5"/>
        <v>37.382239999999996</v>
      </c>
      <c r="N25" s="16">
        <v>1.4099226917952103E-2</v>
      </c>
      <c r="O25" s="15">
        <f t="shared" si="6"/>
        <v>0.92610599999999987</v>
      </c>
      <c r="P25" s="16">
        <v>5.758558309265642E-2</v>
      </c>
      <c r="Q25" s="15">
        <f t="shared" si="7"/>
        <v>3.7825019999999996</v>
      </c>
      <c r="R25" s="16">
        <v>0.11468630572778107</v>
      </c>
      <c r="S25" s="17">
        <f t="shared" si="8"/>
        <v>7.5331560000000009</v>
      </c>
      <c r="T25" s="31">
        <v>65.684877999999998</v>
      </c>
      <c r="U25" s="18">
        <v>1058</v>
      </c>
      <c r="V25" s="37">
        <v>2596</v>
      </c>
      <c r="W25" s="50">
        <v>5.3810000000000002</v>
      </c>
      <c r="X25" s="51">
        <v>1.194</v>
      </c>
      <c r="Y25" s="51">
        <v>4.1870000000000003</v>
      </c>
      <c r="Z25" s="52">
        <v>1.341</v>
      </c>
    </row>
    <row r="26" spans="1:26" x14ac:dyDescent="0.3">
      <c r="A26" s="41" t="s">
        <v>35</v>
      </c>
      <c r="B26" s="13">
        <v>41003</v>
      </c>
      <c r="C26" s="14">
        <v>0.33544006180651353</v>
      </c>
      <c r="D26" s="15">
        <f t="shared" si="0"/>
        <v>55.852157000000012</v>
      </c>
      <c r="E26" s="16">
        <v>8.4123496897680634E-3</v>
      </c>
      <c r="F26" s="15">
        <f t="shared" si="1"/>
        <v>1.4006909999999999</v>
      </c>
      <c r="G26" s="16">
        <v>9.5581050257887296E-3</v>
      </c>
      <c r="H26" s="15">
        <f t="shared" si="2"/>
        <v>1.591464</v>
      </c>
      <c r="I26" s="16">
        <v>1.0793876144840944E-2</v>
      </c>
      <c r="J26" s="17">
        <f t="shared" si="3"/>
        <v>1.7972249999999999</v>
      </c>
      <c r="K26" s="44">
        <f t="shared" si="4"/>
        <v>0.36420439266691129</v>
      </c>
      <c r="L26" s="14">
        <v>0.13933239038977854</v>
      </c>
      <c r="M26" s="15">
        <f t="shared" si="5"/>
        <v>23.199418999999999</v>
      </c>
      <c r="N26" s="16">
        <v>0.44114970743008697</v>
      </c>
      <c r="O26" s="15">
        <f t="shared" si="6"/>
        <v>73.453249999999997</v>
      </c>
      <c r="P26" s="16">
        <v>3.8880476084755949E-3</v>
      </c>
      <c r="Q26" s="15">
        <f t="shared" si="7"/>
        <v>0.64737599999999995</v>
      </c>
      <c r="R26" s="16">
        <v>5.1425461904747657E-2</v>
      </c>
      <c r="S26" s="17">
        <f t="shared" si="8"/>
        <v>8.5625519999999984</v>
      </c>
      <c r="T26" s="31">
        <v>166.50413399999999</v>
      </c>
      <c r="U26" s="18">
        <v>2714</v>
      </c>
      <c r="V26" s="37">
        <v>6613</v>
      </c>
      <c r="W26" s="50">
        <v>6.08</v>
      </c>
      <c r="X26" s="51">
        <v>3.4809999999999999</v>
      </c>
      <c r="Y26" s="51">
        <v>2.5979999999999999</v>
      </c>
      <c r="Z26" s="52">
        <v>3.5920000000000001</v>
      </c>
    </row>
    <row r="27" spans="1:26" x14ac:dyDescent="0.3">
      <c r="A27" s="41" t="s">
        <v>36</v>
      </c>
      <c r="B27" s="13">
        <v>41702</v>
      </c>
      <c r="C27" s="14">
        <v>0.15051894899529683</v>
      </c>
      <c r="D27" s="15">
        <f t="shared" si="0"/>
        <v>10.654729</v>
      </c>
      <c r="E27" s="16">
        <v>2.249735610379186E-2</v>
      </c>
      <c r="F27" s="15">
        <f t="shared" si="1"/>
        <v>1.5925119999999999</v>
      </c>
      <c r="G27" s="16">
        <v>0.41088453300975808</v>
      </c>
      <c r="H27" s="15">
        <f t="shared" si="2"/>
        <v>29.085131000000001</v>
      </c>
      <c r="I27" s="16">
        <v>0</v>
      </c>
      <c r="J27" s="17">
        <f t="shared" si="3"/>
        <v>0</v>
      </c>
      <c r="K27" s="44">
        <f t="shared" si="4"/>
        <v>0.58390083810884674</v>
      </c>
      <c r="L27" s="14">
        <v>0.26967501164662044</v>
      </c>
      <c r="M27" s="15">
        <f t="shared" si="5"/>
        <v>19.089385</v>
      </c>
      <c r="N27" s="16">
        <v>0</v>
      </c>
      <c r="O27" s="15">
        <f t="shared" si="6"/>
        <v>0</v>
      </c>
      <c r="P27" s="16">
        <v>5.5931551705901972E-2</v>
      </c>
      <c r="Q27" s="15">
        <f t="shared" si="7"/>
        <v>3.9592060000000004</v>
      </c>
      <c r="R27" s="16">
        <v>9.0492598538630786E-2</v>
      </c>
      <c r="S27" s="17">
        <f t="shared" si="8"/>
        <v>6.4056660000000001</v>
      </c>
      <c r="T27" s="31">
        <v>70.786629000000005</v>
      </c>
      <c r="U27" s="18">
        <v>724</v>
      </c>
      <c r="V27" s="37">
        <v>1585</v>
      </c>
      <c r="W27" s="50">
        <v>5.032</v>
      </c>
      <c r="X27" s="51">
        <v>2.8940000000000001</v>
      </c>
      <c r="Y27" s="51">
        <v>2.1379999999999999</v>
      </c>
      <c r="Z27" s="52">
        <v>2.9769999999999999</v>
      </c>
    </row>
    <row r="28" spans="1:26" x14ac:dyDescent="0.3">
      <c r="A28" s="41" t="s">
        <v>37</v>
      </c>
      <c r="B28" s="13">
        <v>41703</v>
      </c>
      <c r="C28" s="14">
        <v>0.29736236173061725</v>
      </c>
      <c r="D28" s="15">
        <f t="shared" si="0"/>
        <v>79.983644000000012</v>
      </c>
      <c r="E28" s="16">
        <v>1.3939086329480472E-2</v>
      </c>
      <c r="F28" s="15">
        <f t="shared" si="1"/>
        <v>3.7492940000000003</v>
      </c>
      <c r="G28" s="16">
        <v>0.12453226721105815</v>
      </c>
      <c r="H28" s="15">
        <f t="shared" si="2"/>
        <v>33.496319000000007</v>
      </c>
      <c r="I28" s="16">
        <v>7.7431891609092693E-4</v>
      </c>
      <c r="J28" s="17">
        <f t="shared" si="3"/>
        <v>0.20827400000000001</v>
      </c>
      <c r="K28" s="44">
        <f t="shared" si="4"/>
        <v>0.43660803418724681</v>
      </c>
      <c r="L28" s="14">
        <v>0.15453144628593132</v>
      </c>
      <c r="M28" s="15">
        <f t="shared" si="5"/>
        <v>41.565409000000002</v>
      </c>
      <c r="N28" s="16">
        <v>0.31696430714136786</v>
      </c>
      <c r="O28" s="15">
        <f t="shared" si="6"/>
        <v>85.256117000000003</v>
      </c>
      <c r="P28" s="16">
        <v>2.5893419514968465E-2</v>
      </c>
      <c r="Q28" s="15">
        <f t="shared" si="7"/>
        <v>6.9647350000000001</v>
      </c>
      <c r="R28" s="16">
        <v>6.6002792870485549E-2</v>
      </c>
      <c r="S28" s="17">
        <f t="shared" si="8"/>
        <v>17.753235</v>
      </c>
      <c r="T28" s="31">
        <v>268.97702700000002</v>
      </c>
      <c r="U28" s="18">
        <v>3849</v>
      </c>
      <c r="V28" s="37">
        <v>8944</v>
      </c>
      <c r="W28" s="50">
        <v>11.9</v>
      </c>
      <c r="X28" s="51">
        <v>7.2430000000000003</v>
      </c>
      <c r="Y28" s="51">
        <v>4.6550000000000002</v>
      </c>
      <c r="Z28" s="52">
        <v>7.4240000000000004</v>
      </c>
    </row>
    <row r="29" spans="1:26" x14ac:dyDescent="0.3">
      <c r="A29" s="41" t="s">
        <v>38</v>
      </c>
      <c r="B29" s="13">
        <v>41704</v>
      </c>
      <c r="C29" s="14">
        <v>0</v>
      </c>
      <c r="D29" s="15">
        <f t="shared" si="0"/>
        <v>0</v>
      </c>
      <c r="E29" s="16">
        <v>1.2728025364264275E-2</v>
      </c>
      <c r="F29" s="15">
        <f t="shared" si="1"/>
        <v>0.34917100000000001</v>
      </c>
      <c r="G29" s="16">
        <v>0.23041826408996793</v>
      </c>
      <c r="H29" s="15">
        <f t="shared" si="2"/>
        <v>6.3211199999999996</v>
      </c>
      <c r="I29" s="16">
        <v>2.0821089975439286E-3</v>
      </c>
      <c r="J29" s="17">
        <f t="shared" si="3"/>
        <v>5.7118999999999996E-2</v>
      </c>
      <c r="K29" s="44">
        <f t="shared" si="4"/>
        <v>0.24522839845177613</v>
      </c>
      <c r="L29" s="14">
        <v>0.57966491893302297</v>
      </c>
      <c r="M29" s="15">
        <f t="shared" si="5"/>
        <v>15.902088000000001</v>
      </c>
      <c r="N29" s="16">
        <v>0</v>
      </c>
      <c r="O29" s="15">
        <f t="shared" si="6"/>
        <v>0</v>
      </c>
      <c r="P29" s="16">
        <v>4.6580932723882945E-2</v>
      </c>
      <c r="Q29" s="15">
        <f t="shared" si="7"/>
        <v>1.2778659999999999</v>
      </c>
      <c r="R29" s="16">
        <v>0.12852574989131799</v>
      </c>
      <c r="S29" s="17">
        <f t="shared" si="8"/>
        <v>3.5258780000000001</v>
      </c>
      <c r="T29" s="31">
        <v>27.433242</v>
      </c>
      <c r="U29" s="18">
        <v>462</v>
      </c>
      <c r="V29" s="37">
        <v>1196</v>
      </c>
      <c r="W29" s="50">
        <v>2.2829999999999999</v>
      </c>
      <c r="X29" s="51">
        <v>0.50249999999999995</v>
      </c>
      <c r="Y29" s="51">
        <v>1.7809999999999999</v>
      </c>
      <c r="Z29" s="52">
        <v>0.56369999999999998</v>
      </c>
    </row>
    <row r="30" spans="1:26" x14ac:dyDescent="0.3">
      <c r="A30" s="41" t="s">
        <v>39</v>
      </c>
      <c r="B30" s="13">
        <v>41306</v>
      </c>
      <c r="C30" s="14">
        <v>0</v>
      </c>
      <c r="D30" s="15">
        <f t="shared" si="0"/>
        <v>0</v>
      </c>
      <c r="E30" s="16">
        <v>3.4327762790172307E-2</v>
      </c>
      <c r="F30" s="15">
        <f t="shared" si="1"/>
        <v>0.473186</v>
      </c>
      <c r="G30" s="16">
        <v>0.26666895428461529</v>
      </c>
      <c r="H30" s="15">
        <f t="shared" si="2"/>
        <v>3.6758589999999995</v>
      </c>
      <c r="I30" s="16">
        <v>0</v>
      </c>
      <c r="J30" s="17">
        <f t="shared" si="3"/>
        <v>0</v>
      </c>
      <c r="K30" s="44">
        <f t="shared" si="4"/>
        <v>0.30099671707478759</v>
      </c>
      <c r="L30" s="14">
        <v>0.60488127371665545</v>
      </c>
      <c r="M30" s="15">
        <f t="shared" si="5"/>
        <v>8.3378969999999999</v>
      </c>
      <c r="N30" s="16">
        <v>0</v>
      </c>
      <c r="O30" s="15">
        <f t="shared" si="6"/>
        <v>0</v>
      </c>
      <c r="P30" s="16">
        <v>2.8948982951902059E-2</v>
      </c>
      <c r="Q30" s="15">
        <f t="shared" si="7"/>
        <v>0.39904299999999998</v>
      </c>
      <c r="R30" s="16">
        <v>6.5173026256654915E-2</v>
      </c>
      <c r="S30" s="17">
        <f t="shared" si="8"/>
        <v>0.89836799999999994</v>
      </c>
      <c r="T30" s="31">
        <v>13.784352999999999</v>
      </c>
      <c r="U30" s="18">
        <v>163</v>
      </c>
      <c r="V30" s="37">
        <v>446</v>
      </c>
      <c r="W30" s="50">
        <v>1.2410000000000001</v>
      </c>
      <c r="X30" s="51">
        <v>0.30669999999999997</v>
      </c>
      <c r="Y30" s="51">
        <v>0.93379999999999996</v>
      </c>
      <c r="Z30" s="52">
        <v>0.33939999999999998</v>
      </c>
    </row>
    <row r="31" spans="1:26" x14ac:dyDescent="0.3">
      <c r="A31" s="41" t="s">
        <v>40</v>
      </c>
      <c r="B31" s="13">
        <v>41307</v>
      </c>
      <c r="C31" s="14">
        <v>0</v>
      </c>
      <c r="D31" s="15">
        <f t="shared" si="0"/>
        <v>0</v>
      </c>
      <c r="E31" s="16">
        <v>1.0193419830753135E-2</v>
      </c>
      <c r="F31" s="15">
        <f t="shared" si="1"/>
        <v>0.16084400000000004</v>
      </c>
      <c r="G31" s="16">
        <v>0.17322305143626113</v>
      </c>
      <c r="H31" s="15">
        <f t="shared" si="2"/>
        <v>2.7333210000000001</v>
      </c>
      <c r="I31" s="16">
        <v>0</v>
      </c>
      <c r="J31" s="17">
        <f t="shared" si="3"/>
        <v>0</v>
      </c>
      <c r="K31" s="44">
        <f t="shared" si="4"/>
        <v>0.18341647126701427</v>
      </c>
      <c r="L31" s="14">
        <v>0.64829234994754803</v>
      </c>
      <c r="M31" s="15">
        <f t="shared" si="5"/>
        <v>10.229533999999999</v>
      </c>
      <c r="N31" s="16">
        <v>0</v>
      </c>
      <c r="O31" s="15">
        <f t="shared" si="6"/>
        <v>0</v>
      </c>
      <c r="P31" s="16">
        <v>2.178120701817627E-2</v>
      </c>
      <c r="Q31" s="15">
        <f t="shared" si="7"/>
        <v>0.34369</v>
      </c>
      <c r="R31" s="16">
        <v>0.14650997176726144</v>
      </c>
      <c r="S31" s="17">
        <f t="shared" si="8"/>
        <v>2.3118099999999999</v>
      </c>
      <c r="T31" s="31">
        <v>15.779199</v>
      </c>
      <c r="U31" s="18">
        <v>209</v>
      </c>
      <c r="V31" s="37">
        <v>551</v>
      </c>
      <c r="W31" s="50">
        <v>1.3640000000000001</v>
      </c>
      <c r="X31" s="51">
        <v>0.21829999999999999</v>
      </c>
      <c r="Y31" s="51">
        <v>1.1459999999999999</v>
      </c>
      <c r="Z31" s="52">
        <v>0.25700000000000001</v>
      </c>
    </row>
    <row r="32" spans="1:26" x14ac:dyDescent="0.3">
      <c r="A32" s="41" t="s">
        <v>41</v>
      </c>
      <c r="B32" s="13">
        <v>40403</v>
      </c>
      <c r="C32" s="14">
        <v>0</v>
      </c>
      <c r="D32" s="15">
        <f t="shared" si="0"/>
        <v>0</v>
      </c>
      <c r="E32" s="16">
        <v>1.0266249066889464E-2</v>
      </c>
      <c r="F32" s="15">
        <f t="shared" si="1"/>
        <v>0.17925300000000002</v>
      </c>
      <c r="G32" s="16">
        <v>0.22643415524187335</v>
      </c>
      <c r="H32" s="15">
        <f t="shared" si="2"/>
        <v>3.9536349999999998</v>
      </c>
      <c r="I32" s="16">
        <v>0</v>
      </c>
      <c r="J32" s="17">
        <f t="shared" si="3"/>
        <v>0</v>
      </c>
      <c r="K32" s="44">
        <f t="shared" si="4"/>
        <v>0.23670040430876282</v>
      </c>
      <c r="L32" s="14">
        <v>0.63811845741608253</v>
      </c>
      <c r="M32" s="15">
        <f t="shared" si="5"/>
        <v>11.141815000000001</v>
      </c>
      <c r="N32" s="16">
        <v>0</v>
      </c>
      <c r="O32" s="15">
        <f t="shared" si="6"/>
        <v>0</v>
      </c>
      <c r="P32" s="16">
        <v>3.3646846255341652E-2</v>
      </c>
      <c r="Q32" s="15">
        <f t="shared" si="7"/>
        <v>0.58748800000000001</v>
      </c>
      <c r="R32" s="16">
        <v>9.1534292019813043E-2</v>
      </c>
      <c r="S32" s="17">
        <f t="shared" si="8"/>
        <v>1.5982270000000001</v>
      </c>
      <c r="T32" s="31">
        <v>17.460418000000001</v>
      </c>
      <c r="U32" s="18">
        <v>239</v>
      </c>
      <c r="V32" s="37">
        <v>583</v>
      </c>
      <c r="W32" s="50">
        <v>1.5569999999999999</v>
      </c>
      <c r="X32" s="51">
        <v>0.30940000000000001</v>
      </c>
      <c r="Y32" s="51">
        <v>1.248</v>
      </c>
      <c r="Z32" s="52">
        <v>0.3523</v>
      </c>
    </row>
    <row r="33" spans="1:26" x14ac:dyDescent="0.3">
      <c r="A33" s="41" t="s">
        <v>42</v>
      </c>
      <c r="B33" s="13">
        <v>41705</v>
      </c>
      <c r="C33" s="14">
        <v>0</v>
      </c>
      <c r="D33" s="15">
        <f t="shared" si="0"/>
        <v>0</v>
      </c>
      <c r="E33" s="16">
        <v>2.0414377989715862E-2</v>
      </c>
      <c r="F33" s="15">
        <f t="shared" si="1"/>
        <v>0.88348799999999983</v>
      </c>
      <c r="G33" s="16">
        <v>0.28153720528753207</v>
      </c>
      <c r="H33" s="15">
        <f t="shared" si="2"/>
        <v>12.184292000000001</v>
      </c>
      <c r="I33" s="16">
        <v>0</v>
      </c>
      <c r="J33" s="17">
        <f t="shared" si="3"/>
        <v>0</v>
      </c>
      <c r="K33" s="44">
        <f t="shared" si="4"/>
        <v>0.30195158327724791</v>
      </c>
      <c r="L33" s="14">
        <v>0.54045658999744739</v>
      </c>
      <c r="M33" s="15">
        <f t="shared" si="5"/>
        <v>23.389735999999999</v>
      </c>
      <c r="N33" s="16">
        <v>1.6315942427021304E-2</v>
      </c>
      <c r="O33" s="15">
        <f t="shared" si="6"/>
        <v>0.70611699999999988</v>
      </c>
      <c r="P33" s="16">
        <v>4.7283692054757118E-2</v>
      </c>
      <c r="Q33" s="15">
        <f t="shared" si="7"/>
        <v>2.0463309999999999</v>
      </c>
      <c r="R33" s="16">
        <v>9.3992192243526243E-2</v>
      </c>
      <c r="S33" s="17">
        <f t="shared" si="8"/>
        <v>4.0677689999999993</v>
      </c>
      <c r="T33" s="31">
        <v>43.277732999999998</v>
      </c>
      <c r="U33" s="18">
        <v>666</v>
      </c>
      <c r="V33" s="37">
        <v>1715</v>
      </c>
      <c r="W33" s="50">
        <v>3.593</v>
      </c>
      <c r="X33" s="51">
        <v>0.97299999999999998</v>
      </c>
      <c r="Y33" s="51">
        <v>2.62</v>
      </c>
      <c r="Z33" s="52">
        <v>1.0649999999999999</v>
      </c>
    </row>
    <row r="34" spans="1:26" x14ac:dyDescent="0.3">
      <c r="A34" s="41" t="s">
        <v>43</v>
      </c>
      <c r="B34" s="13">
        <v>41203</v>
      </c>
      <c r="C34" s="14">
        <v>0.23646435939422156</v>
      </c>
      <c r="D34" s="15">
        <f t="shared" si="0"/>
        <v>21.953182999999999</v>
      </c>
      <c r="E34" s="16">
        <v>1.3555694076890229E-2</v>
      </c>
      <c r="F34" s="15">
        <f t="shared" si="1"/>
        <v>1.2585010000000001</v>
      </c>
      <c r="G34" s="16">
        <v>0.31640472817494325</v>
      </c>
      <c r="H34" s="15">
        <f t="shared" si="2"/>
        <v>29.374789999999997</v>
      </c>
      <c r="I34" s="16">
        <v>6.8140332268162894E-4</v>
      </c>
      <c r="J34" s="17">
        <f t="shared" si="3"/>
        <v>6.3260999999999998E-2</v>
      </c>
      <c r="K34" s="44">
        <f t="shared" si="4"/>
        <v>0.56710618496873666</v>
      </c>
      <c r="L34" s="14">
        <v>0.31070338119457164</v>
      </c>
      <c r="M34" s="15">
        <f t="shared" si="5"/>
        <v>28.845480999999999</v>
      </c>
      <c r="N34" s="16">
        <v>0</v>
      </c>
      <c r="O34" s="15">
        <f t="shared" si="6"/>
        <v>0</v>
      </c>
      <c r="P34" s="16">
        <v>3.2594390075520722E-2</v>
      </c>
      <c r="Q34" s="15">
        <f t="shared" si="7"/>
        <v>3.0260400000000001</v>
      </c>
      <c r="R34" s="16">
        <v>8.9596043761170988E-2</v>
      </c>
      <c r="S34" s="17">
        <f t="shared" si="8"/>
        <v>8.3180329999999998</v>
      </c>
      <c r="T34" s="31">
        <v>92.839288999999994</v>
      </c>
      <c r="U34" s="18">
        <v>1284</v>
      </c>
      <c r="V34" s="37">
        <v>3000</v>
      </c>
      <c r="W34" s="50">
        <v>6.7549999999999999</v>
      </c>
      <c r="X34" s="51">
        <v>3.524</v>
      </c>
      <c r="Y34" s="51">
        <v>3.2309999999999999</v>
      </c>
      <c r="Z34" s="52">
        <v>3.6469999999999998</v>
      </c>
    </row>
    <row r="35" spans="1:26" x14ac:dyDescent="0.3">
      <c r="A35" s="41" t="s">
        <v>44</v>
      </c>
      <c r="B35" s="13">
        <v>41802</v>
      </c>
      <c r="C35" s="14">
        <v>5.2170686496599859E-2</v>
      </c>
      <c r="D35" s="15">
        <f t="shared" si="0"/>
        <v>0.96312200000000003</v>
      </c>
      <c r="E35" s="16">
        <v>1.0764108947628999E-2</v>
      </c>
      <c r="F35" s="15">
        <f t="shared" si="1"/>
        <v>0.198716</v>
      </c>
      <c r="G35" s="16">
        <v>0.36539019055326422</v>
      </c>
      <c r="H35" s="15">
        <f t="shared" si="2"/>
        <v>6.7454609999999997</v>
      </c>
      <c r="I35" s="16">
        <v>3.1990934392432037E-2</v>
      </c>
      <c r="J35" s="17">
        <f t="shared" si="3"/>
        <v>0.590584</v>
      </c>
      <c r="K35" s="44">
        <f t="shared" si="4"/>
        <v>0.46031592038992514</v>
      </c>
      <c r="L35" s="14">
        <v>0.44559920437593237</v>
      </c>
      <c r="M35" s="15">
        <f t="shared" si="5"/>
        <v>8.2261980000000001</v>
      </c>
      <c r="N35" s="16">
        <v>0</v>
      </c>
      <c r="O35" s="15">
        <f t="shared" si="6"/>
        <v>0</v>
      </c>
      <c r="P35" s="16">
        <v>3.2096995934127008E-2</v>
      </c>
      <c r="Q35" s="15">
        <f t="shared" si="7"/>
        <v>0.59254200000000001</v>
      </c>
      <c r="R35" s="16">
        <v>6.1987879300015501E-2</v>
      </c>
      <c r="S35" s="17">
        <f t="shared" si="8"/>
        <v>1.1443570000000001</v>
      </c>
      <c r="T35" s="31">
        <v>18.460979999999999</v>
      </c>
      <c r="U35" s="18">
        <v>267</v>
      </c>
      <c r="V35" s="37">
        <v>704</v>
      </c>
      <c r="W35" s="50">
        <v>1.55</v>
      </c>
      <c r="X35" s="51">
        <v>0.62890000000000001</v>
      </c>
      <c r="Y35" s="51">
        <v>0.92130000000000001</v>
      </c>
      <c r="Z35" s="52">
        <v>0.66720000000000002</v>
      </c>
    </row>
    <row r="36" spans="1:26" x14ac:dyDescent="0.3">
      <c r="A36" s="41" t="s">
        <v>45</v>
      </c>
      <c r="B36" s="13">
        <v>40702</v>
      </c>
      <c r="C36" s="14">
        <v>0.11876923273349121</v>
      </c>
      <c r="D36" s="15">
        <f t="shared" si="0"/>
        <v>27.646511000000004</v>
      </c>
      <c r="E36" s="16">
        <v>1.4115947422262966E-2</v>
      </c>
      <c r="F36" s="15">
        <f t="shared" si="1"/>
        <v>3.2858400000000003</v>
      </c>
      <c r="G36" s="16">
        <v>0.19622374520730368</v>
      </c>
      <c r="H36" s="15">
        <f t="shared" si="2"/>
        <v>45.675986999999999</v>
      </c>
      <c r="I36" s="16">
        <v>2.9216622484377875E-4</v>
      </c>
      <c r="J36" s="17">
        <f t="shared" si="3"/>
        <v>6.8009E-2</v>
      </c>
      <c r="K36" s="44">
        <f t="shared" si="4"/>
        <v>0.32940109158790165</v>
      </c>
      <c r="L36" s="14">
        <v>0.45754749014653739</v>
      </c>
      <c r="M36" s="15">
        <f t="shared" si="5"/>
        <v>106.505628</v>
      </c>
      <c r="N36" s="16">
        <v>7.3529959124824323E-2</v>
      </c>
      <c r="O36" s="15">
        <f t="shared" si="6"/>
        <v>17.115938</v>
      </c>
      <c r="P36" s="16">
        <v>6.2524538715115763E-2</v>
      </c>
      <c r="Q36" s="15">
        <f t="shared" si="7"/>
        <v>14.554151000000001</v>
      </c>
      <c r="R36" s="16">
        <v>7.6996920425620924E-2</v>
      </c>
      <c r="S36" s="17">
        <f t="shared" si="8"/>
        <v>17.92296</v>
      </c>
      <c r="T36" s="31">
        <v>232.775024</v>
      </c>
      <c r="U36" s="18">
        <v>3236</v>
      </c>
      <c r="V36" s="37">
        <v>7450</v>
      </c>
      <c r="W36" s="50">
        <v>17.13</v>
      </c>
      <c r="X36" s="51">
        <v>5.1989999999999998</v>
      </c>
      <c r="Y36" s="51">
        <v>11.93</v>
      </c>
      <c r="Z36" s="52">
        <v>5.6289999999999996</v>
      </c>
    </row>
    <row r="37" spans="1:26" x14ac:dyDescent="0.3">
      <c r="A37" s="41" t="s">
        <v>46</v>
      </c>
      <c r="B37" s="13">
        <v>41503</v>
      </c>
      <c r="C37" s="14">
        <v>0.42065629955890443</v>
      </c>
      <c r="D37" s="15">
        <f t="shared" si="0"/>
        <v>56.416860999999997</v>
      </c>
      <c r="E37" s="16">
        <v>1.8875999750872913E-2</v>
      </c>
      <c r="F37" s="15">
        <f t="shared" si="1"/>
        <v>2.5315790000000002</v>
      </c>
      <c r="G37" s="16">
        <v>0.18916727093704883</v>
      </c>
      <c r="H37" s="15">
        <f t="shared" si="2"/>
        <v>25.370411999999998</v>
      </c>
      <c r="I37" s="16">
        <v>5.8419452068487403E-4</v>
      </c>
      <c r="J37" s="17">
        <f t="shared" si="3"/>
        <v>7.8350000000000003E-2</v>
      </c>
      <c r="K37" s="44">
        <f t="shared" si="4"/>
        <v>0.62928376476751102</v>
      </c>
      <c r="L37" s="14">
        <v>0.24522694995276748</v>
      </c>
      <c r="M37" s="15">
        <f t="shared" si="5"/>
        <v>32.888928</v>
      </c>
      <c r="N37" s="16">
        <v>0</v>
      </c>
      <c r="O37" s="15">
        <f t="shared" si="6"/>
        <v>0</v>
      </c>
      <c r="P37" s="16">
        <v>4.7303568730619562E-2</v>
      </c>
      <c r="Q37" s="15">
        <f t="shared" si="7"/>
        <v>6.3441789999999987</v>
      </c>
      <c r="R37" s="16">
        <v>7.8185716549101905E-2</v>
      </c>
      <c r="S37" s="17">
        <f t="shared" si="8"/>
        <v>10.485978000000001</v>
      </c>
      <c r="T37" s="31">
        <v>134.116287</v>
      </c>
      <c r="U37" s="18">
        <v>2362</v>
      </c>
      <c r="V37" s="37">
        <v>5296</v>
      </c>
      <c r="W37" s="50">
        <v>8.9</v>
      </c>
      <c r="X37" s="51">
        <v>5.2169999999999996</v>
      </c>
      <c r="Y37" s="51">
        <v>3.6840000000000002</v>
      </c>
      <c r="Z37" s="52">
        <v>5.3559999999999999</v>
      </c>
    </row>
    <row r="38" spans="1:26" x14ac:dyDescent="0.3">
      <c r="A38" s="41" t="s">
        <v>47</v>
      </c>
      <c r="B38" s="13">
        <v>40703</v>
      </c>
      <c r="C38" s="14">
        <v>0.25287690022590004</v>
      </c>
      <c r="D38" s="15">
        <f t="shared" si="0"/>
        <v>102.07852700000001</v>
      </c>
      <c r="E38" s="16">
        <v>2.2330427638052465E-2</v>
      </c>
      <c r="F38" s="15">
        <f t="shared" si="1"/>
        <v>9.0140980000000006</v>
      </c>
      <c r="G38" s="16">
        <v>0.29333630421736184</v>
      </c>
      <c r="H38" s="15">
        <f t="shared" si="2"/>
        <v>118.41072800000001</v>
      </c>
      <c r="I38" s="16">
        <v>0</v>
      </c>
      <c r="J38" s="17">
        <f t="shared" si="3"/>
        <v>0</v>
      </c>
      <c r="K38" s="44">
        <f t="shared" si="4"/>
        <v>0.56854363208131442</v>
      </c>
      <c r="L38" s="14">
        <v>0.26800106953014119</v>
      </c>
      <c r="M38" s="15">
        <f t="shared" si="5"/>
        <v>108.183683</v>
      </c>
      <c r="N38" s="16">
        <v>1.0133682646722346E-2</v>
      </c>
      <c r="O38" s="15">
        <f t="shared" si="6"/>
        <v>4.0906520000000004</v>
      </c>
      <c r="P38" s="16">
        <v>8.1818503368880247E-2</v>
      </c>
      <c r="Q38" s="15">
        <f t="shared" si="7"/>
        <v>33.027581000000012</v>
      </c>
      <c r="R38" s="16">
        <v>7.1503112372941893E-2</v>
      </c>
      <c r="S38" s="17">
        <f t="shared" si="8"/>
        <v>28.863579000000001</v>
      </c>
      <c r="T38" s="31">
        <v>403.66884800000003</v>
      </c>
      <c r="U38" s="18">
        <v>6679</v>
      </c>
      <c r="V38" s="37">
        <v>14133</v>
      </c>
      <c r="W38" s="50">
        <v>27.32</v>
      </c>
      <c r="X38" s="51">
        <v>15.21</v>
      </c>
      <c r="Y38" s="51">
        <v>12.12</v>
      </c>
      <c r="Z38" s="52">
        <v>15.67</v>
      </c>
    </row>
    <row r="39" spans="1:26" x14ac:dyDescent="0.3">
      <c r="A39" s="41" t="s">
        <v>48</v>
      </c>
      <c r="B39" s="13">
        <v>41108</v>
      </c>
      <c r="C39" s="14">
        <v>0</v>
      </c>
      <c r="D39" s="15">
        <f t="shared" si="0"/>
        <v>0</v>
      </c>
      <c r="E39" s="16">
        <v>9.3154453172936951E-3</v>
      </c>
      <c r="F39" s="15">
        <f t="shared" si="1"/>
        <v>0.47198700000000005</v>
      </c>
      <c r="G39" s="16">
        <v>0.2304798989751603</v>
      </c>
      <c r="H39" s="15">
        <f t="shared" si="2"/>
        <v>11.677758000000001</v>
      </c>
      <c r="I39" s="16">
        <v>0</v>
      </c>
      <c r="J39" s="17">
        <f t="shared" si="3"/>
        <v>0</v>
      </c>
      <c r="K39" s="44">
        <f t="shared" si="4"/>
        <v>0.239795344292454</v>
      </c>
      <c r="L39" s="14">
        <v>0.556915218211534</v>
      </c>
      <c r="M39" s="15">
        <f t="shared" si="5"/>
        <v>28.217302999999998</v>
      </c>
      <c r="N39" s="16">
        <v>0.10861875515657159</v>
      </c>
      <c r="O39" s="15">
        <f t="shared" si="6"/>
        <v>5.5034020000000003</v>
      </c>
      <c r="P39" s="16">
        <v>3.2040843510754098E-2</v>
      </c>
      <c r="Q39" s="15">
        <f t="shared" si="7"/>
        <v>1.623418</v>
      </c>
      <c r="R39" s="16">
        <v>6.2629838828686279E-2</v>
      </c>
      <c r="S39" s="17">
        <f t="shared" si="8"/>
        <v>3.1732750000000003</v>
      </c>
      <c r="T39" s="31">
        <v>50.667143000000003</v>
      </c>
      <c r="U39" s="18">
        <v>663</v>
      </c>
      <c r="V39" s="37">
        <v>2266</v>
      </c>
      <c r="W39" s="50">
        <v>4.069</v>
      </c>
      <c r="X39" s="51">
        <v>0.90880000000000005</v>
      </c>
      <c r="Y39" s="51">
        <v>3.16</v>
      </c>
      <c r="Z39" s="52">
        <v>1.0169999999999999</v>
      </c>
    </row>
    <row r="40" spans="1:26" x14ac:dyDescent="0.3">
      <c r="A40" s="41" t="s">
        <v>49</v>
      </c>
      <c r="B40" s="13">
        <v>41603</v>
      </c>
      <c r="C40" s="14">
        <v>0.12090483331620058</v>
      </c>
      <c r="D40" s="15">
        <f t="shared" si="0"/>
        <v>15.700518000000002</v>
      </c>
      <c r="E40" s="16">
        <v>1.6728356771707503E-2</v>
      </c>
      <c r="F40" s="15">
        <f t="shared" si="1"/>
        <v>2.1723190000000003</v>
      </c>
      <c r="G40" s="16">
        <v>0.2715859736569689</v>
      </c>
      <c r="H40" s="15">
        <f t="shared" si="2"/>
        <v>35.267741999999998</v>
      </c>
      <c r="I40" s="16">
        <v>0</v>
      </c>
      <c r="J40" s="17">
        <f t="shared" si="3"/>
        <v>0</v>
      </c>
      <c r="K40" s="44">
        <f t="shared" si="4"/>
        <v>0.40921916374487699</v>
      </c>
      <c r="L40" s="14">
        <v>0.44086827105270082</v>
      </c>
      <c r="M40" s="15">
        <f t="shared" si="5"/>
        <v>57.250484000000007</v>
      </c>
      <c r="N40" s="16">
        <v>8.0466673562891895E-3</v>
      </c>
      <c r="O40" s="15">
        <f t="shared" si="6"/>
        <v>1.0449280000000001</v>
      </c>
      <c r="P40" s="16">
        <v>2.6682177192570114E-2</v>
      </c>
      <c r="Q40" s="15">
        <f t="shared" si="7"/>
        <v>3.4649069999999997</v>
      </c>
      <c r="R40" s="16">
        <v>0.11518372065356285</v>
      </c>
      <c r="S40" s="17">
        <f t="shared" si="8"/>
        <v>14.957583</v>
      </c>
      <c r="T40" s="31">
        <v>129.85848100000001</v>
      </c>
      <c r="U40" s="18">
        <v>1724</v>
      </c>
      <c r="V40" s="37">
        <v>4180</v>
      </c>
      <c r="W40" s="50">
        <v>10.08</v>
      </c>
      <c r="X40" s="51">
        <v>3.669</v>
      </c>
      <c r="Y40" s="51">
        <v>6.4119999999999999</v>
      </c>
      <c r="Z40" s="52">
        <v>3.8929999999999998</v>
      </c>
    </row>
    <row r="41" spans="1:26" x14ac:dyDescent="0.3">
      <c r="A41" s="41" t="s">
        <v>50</v>
      </c>
      <c r="B41" s="13">
        <v>40802</v>
      </c>
      <c r="C41" s="14">
        <v>0.26571487198419352</v>
      </c>
      <c r="D41" s="15">
        <f t="shared" si="0"/>
        <v>28.317785000000001</v>
      </c>
      <c r="E41" s="16">
        <v>2.1842495061135808E-2</v>
      </c>
      <c r="F41" s="15">
        <f t="shared" si="1"/>
        <v>2.3277999999999999</v>
      </c>
      <c r="G41" s="16">
        <v>0.32553689440256178</v>
      </c>
      <c r="H41" s="15">
        <f t="shared" si="2"/>
        <v>34.693142000000002</v>
      </c>
      <c r="I41" s="16">
        <v>2.2702757947640206E-3</v>
      </c>
      <c r="J41" s="17">
        <f t="shared" si="3"/>
        <v>0.24194800000000002</v>
      </c>
      <c r="K41" s="44">
        <f t="shared" si="4"/>
        <v>0.61536453724265516</v>
      </c>
      <c r="L41" s="14">
        <v>0.26274545431104213</v>
      </c>
      <c r="M41" s="15">
        <f t="shared" si="5"/>
        <v>28.001328000000001</v>
      </c>
      <c r="N41" s="16">
        <v>0</v>
      </c>
      <c r="O41" s="15">
        <f t="shared" si="6"/>
        <v>0</v>
      </c>
      <c r="P41" s="16">
        <v>2.4903700382147016E-2</v>
      </c>
      <c r="Q41" s="15">
        <f t="shared" si="7"/>
        <v>2.654039</v>
      </c>
      <c r="R41" s="16">
        <v>9.6986308064155716E-2</v>
      </c>
      <c r="S41" s="17">
        <f t="shared" si="8"/>
        <v>10.336031999999999</v>
      </c>
      <c r="T41" s="31">
        <v>106.572074</v>
      </c>
      <c r="U41" s="18">
        <v>1948</v>
      </c>
      <c r="V41" s="37">
        <v>4169</v>
      </c>
      <c r="W41" s="50">
        <v>7.5019999999999998</v>
      </c>
      <c r="X41" s="51">
        <v>4.3659999999999997</v>
      </c>
      <c r="Y41" s="51">
        <v>3.1360000000000001</v>
      </c>
      <c r="Z41" s="52">
        <v>4.4870000000000001</v>
      </c>
    </row>
    <row r="42" spans="1:26" x14ac:dyDescent="0.3">
      <c r="A42" s="41" t="s">
        <v>51</v>
      </c>
      <c r="B42" s="13">
        <v>41803</v>
      </c>
      <c r="C42" s="14">
        <v>0.24734934847964646</v>
      </c>
      <c r="D42" s="15">
        <f t="shared" si="0"/>
        <v>20.823468999999999</v>
      </c>
      <c r="E42" s="16">
        <v>1.307898969801229E-2</v>
      </c>
      <c r="F42" s="15">
        <f t="shared" si="1"/>
        <v>1.1010740000000001</v>
      </c>
      <c r="G42" s="16">
        <v>0.21304892073396306</v>
      </c>
      <c r="H42" s="15">
        <f t="shared" si="2"/>
        <v>17.935836999999999</v>
      </c>
      <c r="I42" s="16">
        <v>0</v>
      </c>
      <c r="J42" s="17">
        <f t="shared" si="3"/>
        <v>0</v>
      </c>
      <c r="K42" s="44">
        <f t="shared" si="4"/>
        <v>0.47347725891162185</v>
      </c>
      <c r="L42" s="14">
        <v>0.42250250135199868</v>
      </c>
      <c r="M42" s="15">
        <f t="shared" si="5"/>
        <v>35.568994999999994</v>
      </c>
      <c r="N42" s="16">
        <v>0</v>
      </c>
      <c r="O42" s="15">
        <f t="shared" si="6"/>
        <v>0</v>
      </c>
      <c r="P42" s="16">
        <v>3.0817587889892809E-2</v>
      </c>
      <c r="Q42" s="15">
        <f t="shared" si="7"/>
        <v>2.5944240000000001</v>
      </c>
      <c r="R42" s="16">
        <v>7.3202651846486694E-2</v>
      </c>
      <c r="S42" s="17">
        <f t="shared" si="8"/>
        <v>6.1626729999999998</v>
      </c>
      <c r="T42" s="31">
        <v>84.186471999999995</v>
      </c>
      <c r="U42" s="18">
        <v>1037</v>
      </c>
      <c r="V42" s="37">
        <v>2533</v>
      </c>
      <c r="W42" s="50">
        <v>6.5650000000000004</v>
      </c>
      <c r="X42" s="51">
        <v>2.581</v>
      </c>
      <c r="Y42" s="51">
        <v>3.984</v>
      </c>
      <c r="Z42" s="52">
        <v>2.7229999999999999</v>
      </c>
    </row>
    <row r="43" spans="1:26" x14ac:dyDescent="0.3">
      <c r="A43" s="41" t="s">
        <v>52</v>
      </c>
      <c r="B43" s="13">
        <v>40627</v>
      </c>
      <c r="C43" s="14">
        <v>0</v>
      </c>
      <c r="D43" s="15">
        <f t="shared" si="0"/>
        <v>0</v>
      </c>
      <c r="E43" s="16">
        <v>1.2692387430607776E-2</v>
      </c>
      <c r="F43" s="15">
        <f t="shared" si="1"/>
        <v>0.81614200000000003</v>
      </c>
      <c r="G43" s="16">
        <v>0.18569248246698575</v>
      </c>
      <c r="H43" s="15">
        <f t="shared" si="2"/>
        <v>11.940341</v>
      </c>
      <c r="I43" s="16">
        <v>5.8748064378336042E-4</v>
      </c>
      <c r="J43" s="17">
        <f t="shared" si="3"/>
        <v>3.7775999999999997E-2</v>
      </c>
      <c r="K43" s="44">
        <f t="shared" si="4"/>
        <v>0.19897235054137688</v>
      </c>
      <c r="L43" s="14">
        <v>0.57051037520893888</v>
      </c>
      <c r="M43" s="15">
        <f t="shared" si="5"/>
        <v>36.684782999999996</v>
      </c>
      <c r="N43" s="16">
        <v>0.13541237553418695</v>
      </c>
      <c r="O43" s="15">
        <f t="shared" si="6"/>
        <v>8.7072450000000003</v>
      </c>
      <c r="P43" s="16">
        <v>2.3687743338266381E-2</v>
      </c>
      <c r="Q43" s="15">
        <f t="shared" si="7"/>
        <v>1.5231619999999999</v>
      </c>
      <c r="R43" s="16">
        <v>7.1417155377230895E-2</v>
      </c>
      <c r="S43" s="17">
        <f t="shared" si="8"/>
        <v>4.592244</v>
      </c>
      <c r="T43" s="31">
        <v>64.301693</v>
      </c>
      <c r="U43" s="18">
        <v>963</v>
      </c>
      <c r="V43" s="37">
        <v>2919</v>
      </c>
      <c r="W43" s="50">
        <v>5.0609999999999999</v>
      </c>
      <c r="X43" s="51">
        <v>0.9526</v>
      </c>
      <c r="Y43" s="51">
        <v>4.109</v>
      </c>
      <c r="Z43" s="52">
        <v>1.093</v>
      </c>
    </row>
    <row r="44" spans="1:26" x14ac:dyDescent="0.3">
      <c r="A44" s="41" t="s">
        <v>53</v>
      </c>
      <c r="B44" s="13">
        <v>41103</v>
      </c>
      <c r="C44" s="14">
        <v>0.19752391665211028</v>
      </c>
      <c r="D44" s="15">
        <f t="shared" si="0"/>
        <v>9.0441369999999992</v>
      </c>
      <c r="E44" s="16">
        <v>1.0183902813415191E-2</v>
      </c>
      <c r="F44" s="15">
        <f t="shared" si="1"/>
        <v>0.46629599999999999</v>
      </c>
      <c r="G44" s="16">
        <v>0.24235668933090421</v>
      </c>
      <c r="H44" s="15">
        <f t="shared" si="2"/>
        <v>11.096920000000001</v>
      </c>
      <c r="I44" s="16">
        <v>0</v>
      </c>
      <c r="J44" s="17">
        <f t="shared" si="3"/>
        <v>0</v>
      </c>
      <c r="K44" s="44">
        <f t="shared" si="4"/>
        <v>0.45006450879642967</v>
      </c>
      <c r="L44" s="14">
        <v>0.41946018780562072</v>
      </c>
      <c r="M44" s="15">
        <f t="shared" si="5"/>
        <v>19.206056</v>
      </c>
      <c r="N44" s="16">
        <v>4.2401566154855096E-2</v>
      </c>
      <c r="O44" s="15">
        <f t="shared" si="6"/>
        <v>1.9414640000000001</v>
      </c>
      <c r="P44" s="16">
        <v>1.1361406202218184E-2</v>
      </c>
      <c r="Q44" s="15">
        <f t="shared" si="7"/>
        <v>0.52021099999999998</v>
      </c>
      <c r="R44" s="16">
        <v>7.6712331040876311E-2</v>
      </c>
      <c r="S44" s="17">
        <f t="shared" si="8"/>
        <v>3.5124700000000004</v>
      </c>
      <c r="T44" s="31">
        <v>45.787554</v>
      </c>
      <c r="U44" s="18">
        <v>632</v>
      </c>
      <c r="V44" s="37">
        <v>1734</v>
      </c>
      <c r="W44" s="50">
        <v>3.5169999999999999</v>
      </c>
      <c r="X44" s="51">
        <v>1.3660000000000001</v>
      </c>
      <c r="Y44" s="51">
        <v>2.1509999999999998</v>
      </c>
      <c r="Z44" s="52">
        <v>1.4410000000000001</v>
      </c>
    </row>
    <row r="45" spans="1:26" x14ac:dyDescent="0.3">
      <c r="A45" s="41" t="s">
        <v>54</v>
      </c>
      <c r="B45" s="13">
        <v>41706</v>
      </c>
      <c r="C45" s="14">
        <v>2.8869956426767407E-3</v>
      </c>
      <c r="D45" s="15">
        <f t="shared" si="0"/>
        <v>8.4254000000000009E-2</v>
      </c>
      <c r="E45" s="16">
        <v>1.2911059536378394E-2</v>
      </c>
      <c r="F45" s="15">
        <f t="shared" si="1"/>
        <v>0.37679600000000002</v>
      </c>
      <c r="G45" s="16">
        <v>0.20556578110752025</v>
      </c>
      <c r="H45" s="15">
        <f t="shared" si="2"/>
        <v>5.9992260000000002</v>
      </c>
      <c r="I45" s="16">
        <v>2.0016432307432313E-2</v>
      </c>
      <c r="J45" s="17">
        <f t="shared" si="3"/>
        <v>0.58415899999999998</v>
      </c>
      <c r="K45" s="44">
        <f t="shared" si="4"/>
        <v>0.24138026859400769</v>
      </c>
      <c r="L45" s="14">
        <v>0.61111009837865793</v>
      </c>
      <c r="M45" s="15">
        <f t="shared" si="5"/>
        <v>17.834619999999997</v>
      </c>
      <c r="N45" s="16">
        <v>2.5797310934920034E-2</v>
      </c>
      <c r="O45" s="15">
        <f t="shared" si="6"/>
        <v>0.75286800000000009</v>
      </c>
      <c r="P45" s="16">
        <v>3.7514119051375187E-2</v>
      </c>
      <c r="Q45" s="15">
        <f t="shared" si="7"/>
        <v>1.094811</v>
      </c>
      <c r="R45" s="16">
        <v>8.4198203041039102E-2</v>
      </c>
      <c r="S45" s="17">
        <f t="shared" si="8"/>
        <v>2.4572380000000003</v>
      </c>
      <c r="T45" s="31">
        <v>29.183972000000001</v>
      </c>
      <c r="U45" s="18">
        <v>404</v>
      </c>
      <c r="V45" s="37">
        <v>1044</v>
      </c>
      <c r="W45" s="50">
        <v>2.532</v>
      </c>
      <c r="X45" s="51">
        <v>0.53439999999999999</v>
      </c>
      <c r="Y45" s="51">
        <v>1.9970000000000001</v>
      </c>
      <c r="Z45" s="52">
        <v>0.60880000000000001</v>
      </c>
    </row>
    <row r="46" spans="1:26" x14ac:dyDescent="0.3">
      <c r="A46" s="41" t="s">
        <v>55</v>
      </c>
      <c r="B46" s="13">
        <v>40404</v>
      </c>
      <c r="C46" s="14">
        <v>0.35309230601443903</v>
      </c>
      <c r="D46" s="15">
        <f t="shared" si="0"/>
        <v>137.307874</v>
      </c>
      <c r="E46" s="16">
        <v>1.851952432291162E-2</v>
      </c>
      <c r="F46" s="15">
        <f t="shared" si="1"/>
        <v>7.2017329999999999</v>
      </c>
      <c r="G46" s="16">
        <v>0.12118502780787041</v>
      </c>
      <c r="H46" s="15">
        <f t="shared" si="2"/>
        <v>47.125520000000002</v>
      </c>
      <c r="I46" s="16">
        <v>7.1720172542637304E-4</v>
      </c>
      <c r="J46" s="17">
        <f t="shared" si="3"/>
        <v>0.27889999999999993</v>
      </c>
      <c r="K46" s="44">
        <f t="shared" si="4"/>
        <v>0.49351405987064745</v>
      </c>
      <c r="L46" s="14">
        <v>0.2185935043623467</v>
      </c>
      <c r="M46" s="15">
        <f t="shared" si="5"/>
        <v>85.004993999999996</v>
      </c>
      <c r="N46" s="16">
        <v>0.13517974984605557</v>
      </c>
      <c r="O46" s="15">
        <f t="shared" si="6"/>
        <v>52.567681999999998</v>
      </c>
      <c r="P46" s="16">
        <v>5.6882464608364235E-2</v>
      </c>
      <c r="Q46" s="15">
        <f t="shared" si="7"/>
        <v>22.120024000000001</v>
      </c>
      <c r="R46" s="16">
        <v>9.5830221312586075E-2</v>
      </c>
      <c r="S46" s="17">
        <f t="shared" si="8"/>
        <v>37.265733999999995</v>
      </c>
      <c r="T46" s="31">
        <v>388.87246099999999</v>
      </c>
      <c r="U46" s="18">
        <v>7824</v>
      </c>
      <c r="V46" s="37">
        <v>17095</v>
      </c>
      <c r="W46" s="50">
        <v>21.19</v>
      </c>
      <c r="X46" s="51">
        <v>11.67</v>
      </c>
      <c r="Y46" s="51">
        <v>9.5210000000000008</v>
      </c>
      <c r="Z46" s="52">
        <v>12.02</v>
      </c>
    </row>
    <row r="47" spans="1:26" x14ac:dyDescent="0.3">
      <c r="A47" s="41" t="s">
        <v>56</v>
      </c>
      <c r="B47" s="13">
        <v>41403</v>
      </c>
      <c r="C47" s="14">
        <v>0.15071332807534216</v>
      </c>
      <c r="D47" s="15">
        <f t="shared" si="0"/>
        <v>9.8608759999999993</v>
      </c>
      <c r="E47" s="16">
        <v>1.9590029221268457E-2</v>
      </c>
      <c r="F47" s="15">
        <f t="shared" si="1"/>
        <v>1.2817369999999999</v>
      </c>
      <c r="G47" s="16">
        <v>0.31187881267216533</v>
      </c>
      <c r="H47" s="15">
        <f t="shared" si="2"/>
        <v>20.405615999999998</v>
      </c>
      <c r="I47" s="16">
        <v>0</v>
      </c>
      <c r="J47" s="17">
        <f t="shared" si="3"/>
        <v>0</v>
      </c>
      <c r="K47" s="44">
        <f t="shared" si="4"/>
        <v>0.48218216996877594</v>
      </c>
      <c r="L47" s="14">
        <v>0.34958687201168781</v>
      </c>
      <c r="M47" s="15">
        <f t="shared" si="5"/>
        <v>22.872779999999995</v>
      </c>
      <c r="N47" s="16">
        <v>0</v>
      </c>
      <c r="O47" s="15">
        <f t="shared" si="6"/>
        <v>0</v>
      </c>
      <c r="P47" s="16">
        <v>3.3234808280714068E-2</v>
      </c>
      <c r="Q47" s="15">
        <f t="shared" si="7"/>
        <v>2.1744880000000002</v>
      </c>
      <c r="R47" s="16">
        <v>0.13499614973882218</v>
      </c>
      <c r="S47" s="17">
        <f t="shared" si="8"/>
        <v>8.8325319999999987</v>
      </c>
      <c r="T47" s="31">
        <v>65.428028999999995</v>
      </c>
      <c r="U47" s="18">
        <v>792</v>
      </c>
      <c r="V47" s="37">
        <v>2032</v>
      </c>
      <c r="W47" s="50">
        <v>4.7240000000000002</v>
      </c>
      <c r="X47" s="51">
        <v>2.1619999999999999</v>
      </c>
      <c r="Y47" s="51">
        <v>2.5619999999999998</v>
      </c>
      <c r="Z47" s="52">
        <v>2.254</v>
      </c>
    </row>
    <row r="48" spans="1:26" x14ac:dyDescent="0.3">
      <c r="A48" s="41" t="s">
        <v>57</v>
      </c>
      <c r="B48" s="13">
        <v>41804</v>
      </c>
      <c r="C48" s="14">
        <v>0.13495517401114127</v>
      </c>
      <c r="D48" s="15">
        <f t="shared" si="0"/>
        <v>17.679926999999999</v>
      </c>
      <c r="E48" s="16">
        <v>1.1228454237358828E-2</v>
      </c>
      <c r="F48" s="15">
        <f t="shared" si="1"/>
        <v>1.4709940000000001</v>
      </c>
      <c r="G48" s="16">
        <v>0.40547876912007075</v>
      </c>
      <c r="H48" s="15">
        <f t="shared" si="2"/>
        <v>53.120119999999993</v>
      </c>
      <c r="I48" s="16">
        <v>8.8083041009398035E-4</v>
      </c>
      <c r="J48" s="17">
        <f t="shared" si="3"/>
        <v>0.115394</v>
      </c>
      <c r="K48" s="44">
        <f t="shared" si="4"/>
        <v>0.55254322777866482</v>
      </c>
      <c r="L48" s="14">
        <v>0.28950856129999986</v>
      </c>
      <c r="M48" s="15">
        <f t="shared" si="5"/>
        <v>37.927335999999997</v>
      </c>
      <c r="N48" s="16">
        <v>2.3247223892672576E-2</v>
      </c>
      <c r="O48" s="15">
        <f t="shared" si="6"/>
        <v>3.0455239999999999</v>
      </c>
      <c r="P48" s="16">
        <v>2.2935650191447072E-2</v>
      </c>
      <c r="Q48" s="15">
        <f t="shared" si="7"/>
        <v>3.0047060000000001</v>
      </c>
      <c r="R48" s="16">
        <v>0.11176533683721565</v>
      </c>
      <c r="S48" s="17">
        <f t="shared" si="8"/>
        <v>14.641921</v>
      </c>
      <c r="T48" s="31">
        <v>131.005922</v>
      </c>
      <c r="U48" s="18">
        <v>1627</v>
      </c>
      <c r="V48" s="37">
        <v>4038</v>
      </c>
      <c r="W48" s="50">
        <v>9.3239999999999998</v>
      </c>
      <c r="X48" s="51">
        <v>5.0759999999999996</v>
      </c>
      <c r="Y48" s="51">
        <v>4.2480000000000002</v>
      </c>
      <c r="Z48" s="52">
        <v>5.234</v>
      </c>
    </row>
    <row r="49" spans="1:26" x14ac:dyDescent="0.3">
      <c r="A49" s="41" t="s">
        <v>58</v>
      </c>
      <c r="B49" s="13">
        <v>40405</v>
      </c>
      <c r="C49" s="14">
        <v>0.28234666328586316</v>
      </c>
      <c r="D49" s="15">
        <f t="shared" si="0"/>
        <v>22.012238</v>
      </c>
      <c r="E49" s="16">
        <v>1.7351228281286629E-2</v>
      </c>
      <c r="F49" s="15">
        <f t="shared" si="1"/>
        <v>1.3527319999999998</v>
      </c>
      <c r="G49" s="16">
        <v>9.3801802250624386E-2</v>
      </c>
      <c r="H49" s="15">
        <f t="shared" si="2"/>
        <v>7.3129520000000001</v>
      </c>
      <c r="I49" s="16">
        <v>0</v>
      </c>
      <c r="J49" s="17">
        <f t="shared" si="3"/>
        <v>0</v>
      </c>
      <c r="K49" s="44">
        <f t="shared" si="4"/>
        <v>0.39349969381777417</v>
      </c>
      <c r="L49" s="14">
        <v>0.46519040755669105</v>
      </c>
      <c r="M49" s="15">
        <f t="shared" si="5"/>
        <v>36.267055000000006</v>
      </c>
      <c r="N49" s="16">
        <v>3.1891282882169525E-2</v>
      </c>
      <c r="O49" s="15">
        <f t="shared" si="6"/>
        <v>2.4863</v>
      </c>
      <c r="P49" s="16">
        <v>3.9951800461926562E-2</v>
      </c>
      <c r="Q49" s="15">
        <f t="shared" si="7"/>
        <v>3.1147119999999999</v>
      </c>
      <c r="R49" s="16">
        <v>6.9466815281438749E-2</v>
      </c>
      <c r="S49" s="17">
        <f t="shared" si="8"/>
        <v>5.4157540000000006</v>
      </c>
      <c r="T49" s="31">
        <v>77.961742999999998</v>
      </c>
      <c r="U49" s="18">
        <v>1020</v>
      </c>
      <c r="V49" s="37">
        <v>2661</v>
      </c>
      <c r="W49" s="50">
        <v>5.9240000000000004</v>
      </c>
      <c r="X49" s="51">
        <v>1.8620000000000001</v>
      </c>
      <c r="Y49" s="51">
        <v>4.0620000000000003</v>
      </c>
      <c r="Z49" s="52">
        <v>2.0049999999999999</v>
      </c>
    </row>
    <row r="50" spans="1:26" x14ac:dyDescent="0.3">
      <c r="A50" s="41" t="s">
        <v>59</v>
      </c>
      <c r="B50" s="13">
        <v>41707</v>
      </c>
      <c r="C50" s="14">
        <v>0.18907816147360668</v>
      </c>
      <c r="D50" s="15">
        <f t="shared" si="0"/>
        <v>11.357921000000001</v>
      </c>
      <c r="E50" s="16">
        <v>1.7187470919333449E-2</v>
      </c>
      <c r="F50" s="15">
        <f t="shared" si="1"/>
        <v>1.032451</v>
      </c>
      <c r="G50" s="16">
        <v>0.24527441977754677</v>
      </c>
      <c r="H50" s="15">
        <f t="shared" si="2"/>
        <v>14.733628999999999</v>
      </c>
      <c r="I50" s="16">
        <v>0</v>
      </c>
      <c r="J50" s="17">
        <f t="shared" si="3"/>
        <v>0</v>
      </c>
      <c r="K50" s="44">
        <f t="shared" si="4"/>
        <v>0.45154005217048687</v>
      </c>
      <c r="L50" s="14">
        <v>0.41684293608364564</v>
      </c>
      <c r="M50" s="15">
        <f t="shared" si="5"/>
        <v>25.039746000000001</v>
      </c>
      <c r="N50" s="16">
        <v>1.424080761274792E-2</v>
      </c>
      <c r="O50" s="15">
        <f t="shared" si="6"/>
        <v>0.85544500000000001</v>
      </c>
      <c r="P50" s="16">
        <v>2.321372583156265E-2</v>
      </c>
      <c r="Q50" s="15">
        <f t="shared" si="7"/>
        <v>1.3944480000000001</v>
      </c>
      <c r="R50" s="16">
        <v>9.4162478301556898E-2</v>
      </c>
      <c r="S50" s="17">
        <f t="shared" si="8"/>
        <v>5.6563379999999999</v>
      </c>
      <c r="T50" s="31">
        <v>60.069977999999999</v>
      </c>
      <c r="U50" s="18">
        <v>675</v>
      </c>
      <c r="V50" s="37">
        <v>1857</v>
      </c>
      <c r="W50" s="50">
        <v>4.609</v>
      </c>
      <c r="X50" s="51">
        <v>1.804</v>
      </c>
      <c r="Y50" s="51">
        <v>2.8039999999999998</v>
      </c>
      <c r="Z50" s="52">
        <v>1.903</v>
      </c>
    </row>
    <row r="51" spans="1:26" x14ac:dyDescent="0.3">
      <c r="A51" s="41" t="s">
        <v>60</v>
      </c>
      <c r="B51" s="13">
        <v>41404</v>
      </c>
      <c r="C51" s="14">
        <v>0</v>
      </c>
      <c r="D51" s="15">
        <f t="shared" si="0"/>
        <v>0</v>
      </c>
      <c r="E51" s="16">
        <v>1.4766469411512263E-2</v>
      </c>
      <c r="F51" s="15">
        <f t="shared" si="1"/>
        <v>0.59643000000000013</v>
      </c>
      <c r="G51" s="16">
        <v>0.23375930375092785</v>
      </c>
      <c r="H51" s="15">
        <f t="shared" si="2"/>
        <v>9.441733000000001</v>
      </c>
      <c r="I51" s="16">
        <v>0</v>
      </c>
      <c r="J51" s="17">
        <f t="shared" si="3"/>
        <v>0</v>
      </c>
      <c r="K51" s="44">
        <f t="shared" si="4"/>
        <v>0.24852577316244012</v>
      </c>
      <c r="L51" s="14">
        <v>0.63156117626987296</v>
      </c>
      <c r="M51" s="15">
        <f t="shared" si="5"/>
        <v>25.509282000000002</v>
      </c>
      <c r="N51" s="16">
        <v>0</v>
      </c>
      <c r="O51" s="15">
        <f t="shared" si="6"/>
        <v>0</v>
      </c>
      <c r="P51" s="16">
        <v>4.7839419404893183E-2</v>
      </c>
      <c r="Q51" s="15">
        <f t="shared" si="7"/>
        <v>1.932274</v>
      </c>
      <c r="R51" s="16">
        <v>7.2073631162793791E-2</v>
      </c>
      <c r="S51" s="17">
        <f t="shared" si="8"/>
        <v>2.911114</v>
      </c>
      <c r="T51" s="31">
        <v>40.390833000000001</v>
      </c>
      <c r="U51" s="18">
        <v>578</v>
      </c>
      <c r="V51" s="37">
        <v>1583</v>
      </c>
      <c r="W51" s="50">
        <v>3.6040000000000001</v>
      </c>
      <c r="X51" s="51">
        <v>0.74729999999999996</v>
      </c>
      <c r="Y51" s="51">
        <v>2.8570000000000002</v>
      </c>
      <c r="Z51" s="52">
        <v>0.84730000000000005</v>
      </c>
    </row>
    <row r="52" spans="1:26" x14ac:dyDescent="0.3">
      <c r="A52" s="41" t="s">
        <v>61</v>
      </c>
      <c r="B52" s="13">
        <v>41504</v>
      </c>
      <c r="C52" s="14">
        <v>0.31387148864119135</v>
      </c>
      <c r="D52" s="15">
        <f t="shared" si="0"/>
        <v>31.546191</v>
      </c>
      <c r="E52" s="16">
        <v>1.5271159355717052E-2</v>
      </c>
      <c r="F52" s="15">
        <f t="shared" si="1"/>
        <v>1.5348539999999999</v>
      </c>
      <c r="G52" s="16">
        <v>0.22172788043974495</v>
      </c>
      <c r="H52" s="15">
        <f t="shared" si="2"/>
        <v>22.285139999999998</v>
      </c>
      <c r="I52" s="16">
        <v>0</v>
      </c>
      <c r="J52" s="17">
        <f t="shared" si="3"/>
        <v>0</v>
      </c>
      <c r="K52" s="44">
        <f t="shared" si="4"/>
        <v>0.5508705284366533</v>
      </c>
      <c r="L52" s="14">
        <v>0.32645347433565902</v>
      </c>
      <c r="M52" s="15">
        <f t="shared" si="5"/>
        <v>32.810764999999996</v>
      </c>
      <c r="N52" s="16">
        <v>0</v>
      </c>
      <c r="O52" s="15">
        <f t="shared" si="6"/>
        <v>0</v>
      </c>
      <c r="P52" s="16">
        <v>3.2491999464592969E-2</v>
      </c>
      <c r="Q52" s="15">
        <f t="shared" si="7"/>
        <v>3.2656640000000001</v>
      </c>
      <c r="R52" s="16">
        <v>9.0183997763094659E-2</v>
      </c>
      <c r="S52" s="17">
        <f t="shared" si="8"/>
        <v>9.0640970000000003</v>
      </c>
      <c r="T52" s="31">
        <v>100.506711</v>
      </c>
      <c r="U52" s="18">
        <v>1355</v>
      </c>
      <c r="V52" s="37">
        <v>3212</v>
      </c>
      <c r="W52" s="50">
        <v>7.2</v>
      </c>
      <c r="X52" s="51">
        <v>3.5249999999999999</v>
      </c>
      <c r="Y52" s="51">
        <v>3.6749999999999998</v>
      </c>
      <c r="Z52" s="52">
        <v>3.657</v>
      </c>
    </row>
    <row r="53" spans="1:26" x14ac:dyDescent="0.3">
      <c r="A53" s="41" t="s">
        <v>62</v>
      </c>
      <c r="B53" s="13">
        <v>41104</v>
      </c>
      <c r="C53" s="14">
        <v>0</v>
      </c>
      <c r="D53" s="15">
        <f t="shared" si="0"/>
        <v>0</v>
      </c>
      <c r="E53" s="16">
        <v>9.4110477754615913E-3</v>
      </c>
      <c r="F53" s="15">
        <f t="shared" si="1"/>
        <v>0.25524800000000003</v>
      </c>
      <c r="G53" s="16">
        <v>0.1211561053051589</v>
      </c>
      <c r="H53" s="15">
        <f t="shared" si="2"/>
        <v>3.2860160000000005</v>
      </c>
      <c r="I53" s="16">
        <v>0</v>
      </c>
      <c r="J53" s="17">
        <f t="shared" si="3"/>
        <v>0</v>
      </c>
      <c r="K53" s="44">
        <f t="shared" si="4"/>
        <v>0.1305671530806205</v>
      </c>
      <c r="L53" s="14">
        <v>0.6498309537667456</v>
      </c>
      <c r="M53" s="15">
        <f t="shared" si="5"/>
        <v>17.624822999999999</v>
      </c>
      <c r="N53" s="16">
        <v>0.10246692686712411</v>
      </c>
      <c r="O53" s="15">
        <f t="shared" si="6"/>
        <v>2.7791250000000001</v>
      </c>
      <c r="P53" s="16">
        <v>5.9549300007971338E-2</v>
      </c>
      <c r="Q53" s="15">
        <f t="shared" si="7"/>
        <v>1.6151059999999999</v>
      </c>
      <c r="R53" s="16">
        <v>5.7585666277538451E-2</v>
      </c>
      <c r="S53" s="17">
        <f t="shared" si="8"/>
        <v>1.5618479999999999</v>
      </c>
      <c r="T53" s="31">
        <v>27.122166</v>
      </c>
      <c r="U53" s="18">
        <v>343</v>
      </c>
      <c r="V53" s="37">
        <v>1013</v>
      </c>
      <c r="W53" s="50">
        <v>2.238</v>
      </c>
      <c r="X53" s="51">
        <v>0.26400000000000001</v>
      </c>
      <c r="Y53" s="51">
        <v>1.974</v>
      </c>
      <c r="Z53" s="52">
        <v>0.33160000000000001</v>
      </c>
    </row>
    <row r="54" spans="1:26" x14ac:dyDescent="0.3">
      <c r="A54" s="41" t="s">
        <v>63</v>
      </c>
      <c r="B54" s="13">
        <v>41405</v>
      </c>
      <c r="C54" s="14">
        <v>0</v>
      </c>
      <c r="D54" s="15">
        <f t="shared" si="0"/>
        <v>0</v>
      </c>
      <c r="E54" s="16">
        <v>1.0637764408469873E-2</v>
      </c>
      <c r="F54" s="15">
        <f t="shared" si="1"/>
        <v>0.28999199999999997</v>
      </c>
      <c r="G54" s="16">
        <v>0.16993519772022755</v>
      </c>
      <c r="H54" s="15">
        <f t="shared" si="2"/>
        <v>4.6325380000000012</v>
      </c>
      <c r="I54" s="16">
        <v>5.8851386881770641E-2</v>
      </c>
      <c r="J54" s="17">
        <f t="shared" si="3"/>
        <v>1.604325</v>
      </c>
      <c r="K54" s="44">
        <f t="shared" si="4"/>
        <v>0.23942434901046805</v>
      </c>
      <c r="L54" s="14">
        <v>0.51898414617571909</v>
      </c>
      <c r="M54" s="15">
        <f t="shared" si="5"/>
        <v>14.147827000000001</v>
      </c>
      <c r="N54" s="16">
        <v>9.1578674949189517E-2</v>
      </c>
      <c r="O54" s="15">
        <f t="shared" si="6"/>
        <v>2.4964910000000002</v>
      </c>
      <c r="P54" s="16">
        <v>7.6444093429293508E-2</v>
      </c>
      <c r="Q54" s="15">
        <f t="shared" si="7"/>
        <v>2.0839130000000003</v>
      </c>
      <c r="R54" s="16">
        <v>7.3568736435329865E-2</v>
      </c>
      <c r="S54" s="17">
        <f t="shared" si="8"/>
        <v>2.0055290000000001</v>
      </c>
      <c r="T54" s="31">
        <v>27.260615000000001</v>
      </c>
      <c r="U54" s="18">
        <v>398</v>
      </c>
      <c r="V54" s="37">
        <v>1039</v>
      </c>
      <c r="W54" s="50">
        <v>2.1</v>
      </c>
      <c r="X54" s="51">
        <v>0.51549999999999996</v>
      </c>
      <c r="Y54" s="51">
        <v>1.585</v>
      </c>
      <c r="Z54" s="52">
        <v>0.58440000000000003</v>
      </c>
    </row>
    <row r="55" spans="1:26" x14ac:dyDescent="0.3">
      <c r="A55" s="41" t="s">
        <v>64</v>
      </c>
      <c r="B55" s="13">
        <v>40704</v>
      </c>
      <c r="C55" s="14">
        <v>0.18469817027602428</v>
      </c>
      <c r="D55" s="15">
        <f t="shared" si="0"/>
        <v>42.777492000000002</v>
      </c>
      <c r="E55" s="16">
        <v>1.7455846658751294E-2</v>
      </c>
      <c r="F55" s="15">
        <f t="shared" si="1"/>
        <v>4.0429060000000003</v>
      </c>
      <c r="G55" s="16">
        <v>0.29984578612000989</v>
      </c>
      <c r="H55" s="15">
        <f t="shared" si="2"/>
        <v>69.446550000000002</v>
      </c>
      <c r="I55" s="16">
        <v>1.047124727454381E-3</v>
      </c>
      <c r="J55" s="17">
        <f t="shared" si="3"/>
        <v>0.24252200000000002</v>
      </c>
      <c r="K55" s="44">
        <f t="shared" si="4"/>
        <v>0.50304692778223981</v>
      </c>
      <c r="L55" s="14">
        <v>0.31478778561616622</v>
      </c>
      <c r="M55" s="15">
        <f t="shared" si="5"/>
        <v>72.907229999999998</v>
      </c>
      <c r="N55" s="16">
        <v>0</v>
      </c>
      <c r="O55" s="15">
        <f t="shared" si="6"/>
        <v>0</v>
      </c>
      <c r="P55" s="16">
        <v>5.1138262297719415E-2</v>
      </c>
      <c r="Q55" s="15">
        <f t="shared" si="7"/>
        <v>11.844008000000001</v>
      </c>
      <c r="R55" s="16">
        <v>0.1310270243038745</v>
      </c>
      <c r="S55" s="17">
        <f t="shared" si="8"/>
        <v>30.346848999999999</v>
      </c>
      <c r="T55" s="31">
        <v>231.60755700000001</v>
      </c>
      <c r="U55" s="18">
        <v>3563</v>
      </c>
      <c r="V55" s="37">
        <v>7717</v>
      </c>
      <c r="W55" s="50">
        <v>16.059999999999999</v>
      </c>
      <c r="X55" s="51">
        <v>7.8920000000000003</v>
      </c>
      <c r="Y55" s="51">
        <v>8.1660000000000004</v>
      </c>
      <c r="Z55" s="52">
        <v>8.1999999999999993</v>
      </c>
    </row>
    <row r="56" spans="1:26" x14ac:dyDescent="0.3">
      <c r="A56" s="41" t="s">
        <v>65</v>
      </c>
      <c r="B56" s="13">
        <v>41204</v>
      </c>
      <c r="C56" s="14">
        <v>0.19949804834930218</v>
      </c>
      <c r="D56" s="15">
        <f t="shared" si="0"/>
        <v>20.634775000000001</v>
      </c>
      <c r="E56" s="16">
        <v>1.1809688136919088E-2</v>
      </c>
      <c r="F56" s="15">
        <f t="shared" si="1"/>
        <v>1.2215170000000002</v>
      </c>
      <c r="G56" s="16">
        <v>0.1817216067820524</v>
      </c>
      <c r="H56" s="15">
        <f t="shared" si="2"/>
        <v>18.796096000000002</v>
      </c>
      <c r="I56" s="16">
        <v>1.8732621437386205E-3</v>
      </c>
      <c r="J56" s="17">
        <f t="shared" si="3"/>
        <v>0.19375800000000001</v>
      </c>
      <c r="K56" s="44">
        <f t="shared" si="4"/>
        <v>0.39490260541201228</v>
      </c>
      <c r="L56" s="14">
        <v>0.4614450904807717</v>
      </c>
      <c r="M56" s="15">
        <f t="shared" si="5"/>
        <v>47.728866000000004</v>
      </c>
      <c r="N56" s="16">
        <v>1.7714343678392374E-2</v>
      </c>
      <c r="O56" s="15">
        <f t="shared" si="6"/>
        <v>1.8322559999999999</v>
      </c>
      <c r="P56" s="16">
        <v>3.500079877433869E-2</v>
      </c>
      <c r="Q56" s="15">
        <f t="shared" si="7"/>
        <v>3.6202540000000001</v>
      </c>
      <c r="R56" s="16">
        <v>9.0937161654484983E-2</v>
      </c>
      <c r="S56" s="17">
        <f t="shared" si="8"/>
        <v>9.4059460000000001</v>
      </c>
      <c r="T56" s="31">
        <v>103.433468</v>
      </c>
      <c r="U56" s="18">
        <v>1425</v>
      </c>
      <c r="V56" s="37">
        <v>3351</v>
      </c>
      <c r="W56" s="50">
        <v>8.0039999999999996</v>
      </c>
      <c r="X56" s="51">
        <v>2.6589999999999998</v>
      </c>
      <c r="Y56" s="51">
        <v>5.3460000000000001</v>
      </c>
      <c r="Z56" s="52">
        <v>2.85</v>
      </c>
    </row>
    <row r="57" spans="1:26" x14ac:dyDescent="0.3">
      <c r="A57" s="41" t="s">
        <v>66</v>
      </c>
      <c r="B57" s="13">
        <v>41805</v>
      </c>
      <c r="C57" s="14">
        <v>0.27534283618369371</v>
      </c>
      <c r="D57" s="15">
        <f t="shared" si="0"/>
        <v>20.702584000000002</v>
      </c>
      <c r="E57" s="16">
        <v>1.2601786329027295E-2</v>
      </c>
      <c r="F57" s="15">
        <f t="shared" si="1"/>
        <v>0.94750800000000002</v>
      </c>
      <c r="G57" s="16">
        <v>8.2755119048436049E-2</v>
      </c>
      <c r="H57" s="15">
        <f t="shared" si="2"/>
        <v>6.2222240000000006</v>
      </c>
      <c r="I57" s="16">
        <v>0</v>
      </c>
      <c r="J57" s="17">
        <f t="shared" si="3"/>
        <v>0</v>
      </c>
      <c r="K57" s="44">
        <f t="shared" si="4"/>
        <v>0.37069974156115704</v>
      </c>
      <c r="L57" s="14">
        <v>0.53309300898963285</v>
      </c>
      <c r="M57" s="15">
        <f t="shared" si="5"/>
        <v>40.082404000000004</v>
      </c>
      <c r="N57" s="16">
        <v>0</v>
      </c>
      <c r="O57" s="15">
        <f t="shared" si="6"/>
        <v>0</v>
      </c>
      <c r="P57" s="16">
        <v>2.1908715478778453E-2</v>
      </c>
      <c r="Q57" s="15">
        <f t="shared" si="7"/>
        <v>1.6472810000000002</v>
      </c>
      <c r="R57" s="16">
        <v>7.4298533970431707E-2</v>
      </c>
      <c r="S57" s="17">
        <f t="shared" si="8"/>
        <v>5.5863870000000002</v>
      </c>
      <c r="T57" s="31">
        <v>75.188388000000003</v>
      </c>
      <c r="U57" s="18">
        <v>899</v>
      </c>
      <c r="V57" s="37">
        <v>2627</v>
      </c>
      <c r="W57" s="50">
        <v>6.1680000000000001</v>
      </c>
      <c r="X57" s="51">
        <v>1.679</v>
      </c>
      <c r="Y57" s="51">
        <v>4.4889999999999999</v>
      </c>
      <c r="Z57" s="52">
        <v>1.8320000000000001</v>
      </c>
    </row>
    <row r="58" spans="1:26" x14ac:dyDescent="0.3">
      <c r="A58" s="41" t="s">
        <v>67</v>
      </c>
      <c r="B58" s="13">
        <v>40901</v>
      </c>
      <c r="C58" s="14">
        <v>6.2666552791324423E-2</v>
      </c>
      <c r="D58" s="15">
        <f t="shared" si="0"/>
        <v>1.3955820000000001</v>
      </c>
      <c r="E58" s="16">
        <v>1.4053815798371672E-2</v>
      </c>
      <c r="F58" s="15">
        <f t="shared" si="1"/>
        <v>0.31297799999999998</v>
      </c>
      <c r="G58" s="16">
        <v>0.20648172520784269</v>
      </c>
      <c r="H58" s="15">
        <f t="shared" si="2"/>
        <v>4.5983409999999996</v>
      </c>
      <c r="I58" s="16">
        <v>0</v>
      </c>
      <c r="J58" s="17">
        <f t="shared" si="3"/>
        <v>0</v>
      </c>
      <c r="K58" s="44">
        <f t="shared" si="4"/>
        <v>0.2832020937975388</v>
      </c>
      <c r="L58" s="14">
        <v>0.5670986655300686</v>
      </c>
      <c r="M58" s="15">
        <f t="shared" si="5"/>
        <v>12.629268</v>
      </c>
      <c r="N58" s="16">
        <v>0</v>
      </c>
      <c r="O58" s="15">
        <f t="shared" si="6"/>
        <v>0</v>
      </c>
      <c r="P58" s="16">
        <v>3.2361926372047448E-2</v>
      </c>
      <c r="Q58" s="15">
        <f t="shared" si="7"/>
        <v>0.72069899999999998</v>
      </c>
      <c r="R58" s="16">
        <v>0.11733731430034514</v>
      </c>
      <c r="S58" s="17">
        <f t="shared" si="8"/>
        <v>2.6130979999999999</v>
      </c>
      <c r="T58" s="31">
        <v>22.269966</v>
      </c>
      <c r="U58" s="18">
        <v>231</v>
      </c>
      <c r="V58" s="37">
        <v>670</v>
      </c>
      <c r="W58" s="50">
        <v>1.859</v>
      </c>
      <c r="X58" s="51">
        <v>0.44469999999999998</v>
      </c>
      <c r="Y58" s="51">
        <v>1.4139999999999999</v>
      </c>
      <c r="Z58" s="52">
        <v>0.49390000000000001</v>
      </c>
    </row>
    <row r="59" spans="1:26" x14ac:dyDescent="0.3">
      <c r="A59" s="41" t="s">
        <v>68</v>
      </c>
      <c r="B59" s="13">
        <v>41806</v>
      </c>
      <c r="C59" s="14">
        <v>0.25995239772003553</v>
      </c>
      <c r="D59" s="15">
        <f t="shared" si="0"/>
        <v>18.714584000000002</v>
      </c>
      <c r="E59" s="16">
        <v>1.0449846407291886E-2</v>
      </c>
      <c r="F59" s="15">
        <f t="shared" si="1"/>
        <v>0.75230900000000012</v>
      </c>
      <c r="G59" s="16">
        <v>0.31210034121680985</v>
      </c>
      <c r="H59" s="15">
        <f t="shared" si="2"/>
        <v>22.468837000000001</v>
      </c>
      <c r="I59" s="16">
        <v>0</v>
      </c>
      <c r="J59" s="17">
        <f t="shared" si="3"/>
        <v>0</v>
      </c>
      <c r="K59" s="44">
        <f t="shared" si="4"/>
        <v>0.58250258534413724</v>
      </c>
      <c r="L59" s="14">
        <v>0.30898067641909177</v>
      </c>
      <c r="M59" s="15">
        <f t="shared" si="5"/>
        <v>22.244245000000003</v>
      </c>
      <c r="N59" s="16">
        <v>0</v>
      </c>
      <c r="O59" s="15">
        <f t="shared" si="6"/>
        <v>0</v>
      </c>
      <c r="P59" s="16">
        <v>2.4025344359504864E-2</v>
      </c>
      <c r="Q59" s="15">
        <f t="shared" si="7"/>
        <v>1.729641</v>
      </c>
      <c r="R59" s="16">
        <v>8.4491393877266147E-2</v>
      </c>
      <c r="S59" s="17">
        <f t="shared" si="8"/>
        <v>6.0827340000000012</v>
      </c>
      <c r="T59" s="31">
        <v>71.992350000000002</v>
      </c>
      <c r="U59" s="18">
        <v>942</v>
      </c>
      <c r="V59" s="37">
        <v>2197</v>
      </c>
      <c r="W59" s="50">
        <v>5.2679999999999998</v>
      </c>
      <c r="X59" s="51">
        <v>2.7770000000000001</v>
      </c>
      <c r="Y59" s="51">
        <v>2.4910000000000001</v>
      </c>
      <c r="Z59" s="52">
        <v>2.8679999999999999</v>
      </c>
    </row>
    <row r="60" spans="1:26" x14ac:dyDescent="0.3">
      <c r="A60" s="41" t="s">
        <v>69</v>
      </c>
      <c r="B60" s="13">
        <v>40503</v>
      </c>
      <c r="C60" s="14">
        <v>0.28257434059881303</v>
      </c>
      <c r="D60" s="15">
        <f t="shared" si="0"/>
        <v>22.449921000000003</v>
      </c>
      <c r="E60" s="16">
        <v>1.6083269224185327E-2</v>
      </c>
      <c r="F60" s="15">
        <f t="shared" si="1"/>
        <v>1.2777810000000001</v>
      </c>
      <c r="G60" s="16">
        <v>0.23162900338133799</v>
      </c>
      <c r="H60" s="15">
        <f t="shared" si="2"/>
        <v>18.402424</v>
      </c>
      <c r="I60" s="16">
        <v>9.1934532140836053E-5</v>
      </c>
      <c r="J60" s="17">
        <f t="shared" si="3"/>
        <v>7.3039999999999997E-3</v>
      </c>
      <c r="K60" s="44">
        <f t="shared" si="4"/>
        <v>0.53037854773647719</v>
      </c>
      <c r="L60" s="14">
        <v>0.1818246915208771</v>
      </c>
      <c r="M60" s="15">
        <f t="shared" si="5"/>
        <v>14.445579</v>
      </c>
      <c r="N60" s="16">
        <v>0.15021047771720414</v>
      </c>
      <c r="O60" s="15">
        <f t="shared" si="6"/>
        <v>11.933897999999999</v>
      </c>
      <c r="P60" s="16">
        <v>6.9605718670262148E-2</v>
      </c>
      <c r="Q60" s="15">
        <f t="shared" si="7"/>
        <v>5.5300240000000001</v>
      </c>
      <c r="R60" s="16">
        <v>6.7980564355179449E-2</v>
      </c>
      <c r="S60" s="17">
        <f t="shared" si="8"/>
        <v>5.4009090000000004</v>
      </c>
      <c r="T60" s="31">
        <v>79.447839999999999</v>
      </c>
      <c r="U60" s="18">
        <v>1921</v>
      </c>
      <c r="V60" s="37">
        <v>4100</v>
      </c>
      <c r="W60" s="50">
        <v>4.3440000000000003</v>
      </c>
      <c r="X60" s="51">
        <v>2.726</v>
      </c>
      <c r="Y60" s="51">
        <v>1.6180000000000001</v>
      </c>
      <c r="Z60" s="52">
        <v>2.79</v>
      </c>
    </row>
    <row r="61" spans="1:26" x14ac:dyDescent="0.3">
      <c r="A61" s="41" t="s">
        <v>70</v>
      </c>
      <c r="B61" s="13">
        <v>40406</v>
      </c>
      <c r="C61" s="14">
        <v>0.21002395520926534</v>
      </c>
      <c r="D61" s="15">
        <f t="shared" si="0"/>
        <v>17.311767</v>
      </c>
      <c r="E61" s="16">
        <v>1.6517492694162826E-2</v>
      </c>
      <c r="F61" s="15">
        <f t="shared" si="1"/>
        <v>1.361497</v>
      </c>
      <c r="G61" s="16">
        <v>0.23322652806646046</v>
      </c>
      <c r="H61" s="15">
        <f t="shared" si="2"/>
        <v>19.224298999999998</v>
      </c>
      <c r="I61" s="16">
        <v>0</v>
      </c>
      <c r="J61" s="17">
        <f t="shared" si="3"/>
        <v>0</v>
      </c>
      <c r="K61" s="44">
        <f t="shared" si="4"/>
        <v>0.45976797596988861</v>
      </c>
      <c r="L61" s="14">
        <v>0.43267998043810169</v>
      </c>
      <c r="M61" s="15">
        <f t="shared" si="5"/>
        <v>35.664765000000003</v>
      </c>
      <c r="N61" s="16">
        <v>0</v>
      </c>
      <c r="O61" s="15">
        <f t="shared" si="6"/>
        <v>0</v>
      </c>
      <c r="P61" s="16">
        <v>3.2175236777232691E-2</v>
      </c>
      <c r="Q61" s="15">
        <f t="shared" si="7"/>
        <v>2.6521270000000001</v>
      </c>
      <c r="R61" s="16">
        <v>7.5376806814777042E-2</v>
      </c>
      <c r="S61" s="17">
        <f t="shared" si="8"/>
        <v>6.2131280000000002</v>
      </c>
      <c r="T61" s="31">
        <v>82.427582999999998</v>
      </c>
      <c r="U61" s="18">
        <v>980</v>
      </c>
      <c r="V61" s="37">
        <v>2365</v>
      </c>
      <c r="W61" s="50">
        <v>6.492</v>
      </c>
      <c r="X61" s="51">
        <v>2.4980000000000002</v>
      </c>
      <c r="Y61" s="51">
        <v>3.9940000000000002</v>
      </c>
      <c r="Z61" s="52">
        <v>2.64</v>
      </c>
    </row>
    <row r="62" spans="1:26" x14ac:dyDescent="0.3">
      <c r="A62" s="41" t="s">
        <v>71</v>
      </c>
      <c r="B62" s="13">
        <v>41004</v>
      </c>
      <c r="C62" s="14">
        <v>0.12733977375655375</v>
      </c>
      <c r="D62" s="15">
        <f t="shared" si="0"/>
        <v>4.3264469999999999</v>
      </c>
      <c r="E62" s="16">
        <v>1.1595287137415677E-2</v>
      </c>
      <c r="F62" s="15">
        <f t="shared" si="1"/>
        <v>0.393957</v>
      </c>
      <c r="G62" s="16">
        <v>0.30765330686886189</v>
      </c>
      <c r="H62" s="15">
        <f t="shared" si="2"/>
        <v>10.45271</v>
      </c>
      <c r="I62" s="16">
        <v>0</v>
      </c>
      <c r="J62" s="17">
        <f t="shared" si="3"/>
        <v>0</v>
      </c>
      <c r="K62" s="44">
        <f t="shared" si="4"/>
        <v>0.44658836776283134</v>
      </c>
      <c r="L62" s="14">
        <v>0.41608466590184362</v>
      </c>
      <c r="M62" s="15">
        <f t="shared" si="5"/>
        <v>14.136732</v>
      </c>
      <c r="N62" s="16">
        <v>0</v>
      </c>
      <c r="O62" s="15">
        <f t="shared" si="6"/>
        <v>0</v>
      </c>
      <c r="P62" s="16">
        <v>2.1924254260717698E-2</v>
      </c>
      <c r="Q62" s="15">
        <f t="shared" si="7"/>
        <v>0.74488999999999983</v>
      </c>
      <c r="R62" s="16">
        <v>0.11540271207460739</v>
      </c>
      <c r="S62" s="17">
        <f t="shared" si="8"/>
        <v>3.9208780000000001</v>
      </c>
      <c r="T62" s="31">
        <v>33.975614</v>
      </c>
      <c r="U62" s="18">
        <v>359</v>
      </c>
      <c r="V62" s="37">
        <v>944</v>
      </c>
      <c r="W62" s="50">
        <v>2.6349999999999998</v>
      </c>
      <c r="X62" s="51">
        <v>1.052</v>
      </c>
      <c r="Y62" s="51">
        <v>1.583</v>
      </c>
      <c r="Z62" s="52">
        <v>1.109</v>
      </c>
    </row>
    <row r="63" spans="1:26" x14ac:dyDescent="0.3">
      <c r="A63" s="41" t="s">
        <v>72</v>
      </c>
      <c r="B63" s="13">
        <v>41406</v>
      </c>
      <c r="C63" s="14">
        <v>0</v>
      </c>
      <c r="D63" s="15">
        <f t="shared" si="0"/>
        <v>0</v>
      </c>
      <c r="E63" s="16">
        <v>1.3330729311652996E-2</v>
      </c>
      <c r="F63" s="15">
        <f t="shared" si="1"/>
        <v>0.45445600000000003</v>
      </c>
      <c r="G63" s="16">
        <v>0.23864356831382771</v>
      </c>
      <c r="H63" s="15">
        <f t="shared" si="2"/>
        <v>8.1355639999999987</v>
      </c>
      <c r="I63" s="16">
        <v>5.1978157897932635E-3</v>
      </c>
      <c r="J63" s="17">
        <f t="shared" si="3"/>
        <v>0.17719799999999999</v>
      </c>
      <c r="K63" s="44">
        <f t="shared" si="4"/>
        <v>0.25717211341527396</v>
      </c>
      <c r="L63" s="14">
        <v>0.55727259783253325</v>
      </c>
      <c r="M63" s="15">
        <f t="shared" si="5"/>
        <v>18.997900999999999</v>
      </c>
      <c r="N63" s="16">
        <v>0</v>
      </c>
      <c r="O63" s="15">
        <f t="shared" si="6"/>
        <v>0</v>
      </c>
      <c r="P63" s="16">
        <v>6.9729925835248854E-2</v>
      </c>
      <c r="Q63" s="15">
        <f t="shared" si="7"/>
        <v>2.3771529999999998</v>
      </c>
      <c r="R63" s="16">
        <v>0.11582536291694388</v>
      </c>
      <c r="S63" s="17">
        <f t="shared" si="8"/>
        <v>3.9485859999999993</v>
      </c>
      <c r="T63" s="31">
        <v>34.090857999999997</v>
      </c>
      <c r="U63" s="18">
        <v>493</v>
      </c>
      <c r="V63" s="37">
        <v>1320</v>
      </c>
      <c r="W63" s="50">
        <v>2.7829999999999999</v>
      </c>
      <c r="X63" s="51">
        <v>0.65559999999999996</v>
      </c>
      <c r="Y63" s="51">
        <v>2.1280000000000001</v>
      </c>
      <c r="Z63" s="52">
        <v>0.73250000000000004</v>
      </c>
    </row>
    <row r="64" spans="1:26" x14ac:dyDescent="0.3">
      <c r="A64" s="41" t="s">
        <v>73</v>
      </c>
      <c r="B64" s="13">
        <v>41604</v>
      </c>
      <c r="C64" s="14">
        <v>4.5642722306392811E-2</v>
      </c>
      <c r="D64" s="15">
        <f t="shared" si="0"/>
        <v>3.2904309999999999</v>
      </c>
      <c r="E64" s="16">
        <v>1.1938807979072793E-2</v>
      </c>
      <c r="F64" s="15">
        <f t="shared" si="1"/>
        <v>0.86068099999999992</v>
      </c>
      <c r="G64" s="16">
        <v>0.26916348944535168</v>
      </c>
      <c r="H64" s="15">
        <f t="shared" si="2"/>
        <v>19.404273999999997</v>
      </c>
      <c r="I64" s="16">
        <v>0</v>
      </c>
      <c r="J64" s="17">
        <f t="shared" si="3"/>
        <v>0</v>
      </c>
      <c r="K64" s="44">
        <f t="shared" si="4"/>
        <v>0.32674501973081732</v>
      </c>
      <c r="L64" s="14">
        <v>0.52552101729489709</v>
      </c>
      <c r="M64" s="15">
        <f t="shared" si="5"/>
        <v>37.885352999999995</v>
      </c>
      <c r="N64" s="16">
        <v>2.7820880302824903E-2</v>
      </c>
      <c r="O64" s="15">
        <f t="shared" si="6"/>
        <v>2.005636</v>
      </c>
      <c r="P64" s="16">
        <v>4.2641738813757879E-2</v>
      </c>
      <c r="Q64" s="15">
        <f t="shared" si="7"/>
        <v>3.074087</v>
      </c>
      <c r="R64" s="16">
        <v>7.7271343857702804E-2</v>
      </c>
      <c r="S64" s="17">
        <f t="shared" si="8"/>
        <v>5.5705710000000002</v>
      </c>
      <c r="T64" s="31">
        <v>72.091032999999996</v>
      </c>
      <c r="U64" s="18">
        <v>819</v>
      </c>
      <c r="V64" s="37">
        <v>2105</v>
      </c>
      <c r="W64" s="50">
        <v>5.9420000000000002</v>
      </c>
      <c r="X64" s="51">
        <v>1.6990000000000001</v>
      </c>
      <c r="Y64" s="51">
        <v>4.2430000000000003</v>
      </c>
      <c r="Z64" s="52">
        <v>1.8480000000000001</v>
      </c>
    </row>
    <row r="65" spans="1:26" x14ac:dyDescent="0.3">
      <c r="A65" s="41" t="s">
        <v>74</v>
      </c>
      <c r="B65" s="13">
        <v>41205</v>
      </c>
      <c r="C65" s="14">
        <v>0</v>
      </c>
      <c r="D65" s="15">
        <f t="shared" si="0"/>
        <v>0</v>
      </c>
      <c r="E65" s="16">
        <v>1.1334035769652927E-2</v>
      </c>
      <c r="F65" s="15">
        <f t="shared" si="1"/>
        <v>0.25989699999999999</v>
      </c>
      <c r="G65" s="16">
        <v>0.26823947162112644</v>
      </c>
      <c r="H65" s="15">
        <f t="shared" si="2"/>
        <v>6.1509100000000005</v>
      </c>
      <c r="I65" s="16">
        <v>0</v>
      </c>
      <c r="J65" s="17">
        <f t="shared" si="3"/>
        <v>0</v>
      </c>
      <c r="K65" s="44">
        <f t="shared" si="4"/>
        <v>0.27957350739077935</v>
      </c>
      <c r="L65" s="14">
        <v>0.54636893030630118</v>
      </c>
      <c r="M65" s="15">
        <f t="shared" si="5"/>
        <v>12.528604</v>
      </c>
      <c r="N65" s="16">
        <v>0</v>
      </c>
      <c r="O65" s="15">
        <f t="shared" si="6"/>
        <v>0</v>
      </c>
      <c r="P65" s="16">
        <v>5.8735448035593558E-2</v>
      </c>
      <c r="Q65" s="15">
        <f t="shared" si="7"/>
        <v>1.346843</v>
      </c>
      <c r="R65" s="16">
        <v>0.11532211426732593</v>
      </c>
      <c r="S65" s="17">
        <f t="shared" si="8"/>
        <v>2.6444129999999997</v>
      </c>
      <c r="T65" s="31">
        <v>22.930667</v>
      </c>
      <c r="U65" s="18">
        <v>314</v>
      </c>
      <c r="V65" s="37">
        <v>805</v>
      </c>
      <c r="W65" s="50">
        <v>1.883</v>
      </c>
      <c r="X65" s="51">
        <v>0.47989999999999999</v>
      </c>
      <c r="Y65" s="51">
        <v>1.403</v>
      </c>
      <c r="Z65" s="52">
        <v>0.53059999999999996</v>
      </c>
    </row>
    <row r="66" spans="1:26" x14ac:dyDescent="0.3">
      <c r="A66" s="41" t="s">
        <v>75</v>
      </c>
      <c r="B66" s="13">
        <v>41407</v>
      </c>
      <c r="C66" s="14">
        <v>0</v>
      </c>
      <c r="D66" s="15">
        <f t="shared" si="0"/>
        <v>0</v>
      </c>
      <c r="E66" s="16">
        <v>1.6043982815493414E-2</v>
      </c>
      <c r="F66" s="15">
        <f t="shared" si="1"/>
        <v>0.37906899999999999</v>
      </c>
      <c r="G66" s="16">
        <v>0.38987328153241158</v>
      </c>
      <c r="H66" s="15">
        <f t="shared" si="2"/>
        <v>9.2114830000000012</v>
      </c>
      <c r="I66" s="16">
        <v>0</v>
      </c>
      <c r="J66" s="17">
        <f t="shared" si="3"/>
        <v>0</v>
      </c>
      <c r="K66" s="44">
        <f t="shared" si="4"/>
        <v>0.40591726434790498</v>
      </c>
      <c r="L66" s="14">
        <v>0.46614540126865756</v>
      </c>
      <c r="M66" s="15">
        <f t="shared" si="5"/>
        <v>11.013554000000001</v>
      </c>
      <c r="N66" s="16">
        <v>0</v>
      </c>
      <c r="O66" s="15">
        <f t="shared" si="6"/>
        <v>0</v>
      </c>
      <c r="P66" s="16">
        <v>4.7420935761936074E-2</v>
      </c>
      <c r="Q66" s="15">
        <f t="shared" si="7"/>
        <v>1.1204080000000001</v>
      </c>
      <c r="R66" s="16">
        <v>8.0516398621501353E-2</v>
      </c>
      <c r="S66" s="17">
        <f t="shared" si="8"/>
        <v>1.90235</v>
      </c>
      <c r="T66" s="31">
        <v>23.626864000000001</v>
      </c>
      <c r="U66" s="18">
        <v>364</v>
      </c>
      <c r="V66" s="37">
        <v>942</v>
      </c>
      <c r="W66" s="50">
        <v>1.9510000000000001</v>
      </c>
      <c r="X66" s="51">
        <v>0.71750000000000003</v>
      </c>
      <c r="Y66" s="51">
        <v>1.234</v>
      </c>
      <c r="Z66" s="52">
        <v>0.76139999999999997</v>
      </c>
    </row>
    <row r="67" spans="1:26" x14ac:dyDescent="0.3">
      <c r="A67" s="41" t="s">
        <v>76</v>
      </c>
      <c r="B67" s="13">
        <v>41605</v>
      </c>
      <c r="C67" s="14">
        <v>0.46210447435350022</v>
      </c>
      <c r="D67" s="15">
        <f t="shared" ref="D67:D130" si="9">C67*T67</f>
        <v>108.92657400000002</v>
      </c>
      <c r="E67" s="16">
        <v>1.2636284327974747E-2</v>
      </c>
      <c r="F67" s="15">
        <f t="shared" ref="F67:F130" si="10">E67*T67</f>
        <v>2.9786060000000001</v>
      </c>
      <c r="G67" s="16">
        <v>0.12984820822358784</v>
      </c>
      <c r="H67" s="15">
        <f t="shared" ref="H67:H130" si="11">G67*T67</f>
        <v>30.607624999999999</v>
      </c>
      <c r="I67" s="16">
        <v>3.6012616591346806E-3</v>
      </c>
      <c r="J67" s="17">
        <f t="shared" ref="J67:J130" si="12">I67*T67</f>
        <v>0.84888399999999986</v>
      </c>
      <c r="K67" s="44">
        <f t="shared" ref="K67:K130" si="13">I67+G67+E67+C67</f>
        <v>0.60819022856419747</v>
      </c>
      <c r="L67" s="14">
        <v>0.29843447884474711</v>
      </c>
      <c r="M67" s="15">
        <f t="shared" ref="M67:M130" si="14">L67*T67</f>
        <v>70.346528000000006</v>
      </c>
      <c r="N67" s="16">
        <v>4.5625184083450451E-3</v>
      </c>
      <c r="O67" s="15">
        <f t="shared" ref="O67:O130" si="15">N67*T67</f>
        <v>1.0754699999999999</v>
      </c>
      <c r="P67" s="16">
        <v>1.1438754228290295E-2</v>
      </c>
      <c r="Q67" s="15">
        <f t="shared" ref="Q67:Q130" si="16">P67*T67</f>
        <v>2.6963260000000004</v>
      </c>
      <c r="R67" s="16">
        <v>7.7374019954420128E-2</v>
      </c>
      <c r="S67" s="17">
        <f t="shared" ref="S67:S130" si="17">R67*T67</f>
        <v>18.238488</v>
      </c>
      <c r="T67" s="31">
        <v>235.718501</v>
      </c>
      <c r="U67" s="18">
        <v>3402</v>
      </c>
      <c r="V67" s="37">
        <v>8790</v>
      </c>
      <c r="W67" s="50">
        <v>16.510000000000002</v>
      </c>
      <c r="X67" s="51">
        <v>8.6289999999999996</v>
      </c>
      <c r="Y67" s="51">
        <v>7.8789999999999996</v>
      </c>
      <c r="Z67" s="52">
        <v>8.9220000000000006</v>
      </c>
    </row>
    <row r="68" spans="1:26" x14ac:dyDescent="0.3">
      <c r="A68" s="41" t="s">
        <v>77</v>
      </c>
      <c r="B68" s="13">
        <v>41005</v>
      </c>
      <c r="C68" s="14">
        <v>0.33155307468825479</v>
      </c>
      <c r="D68" s="15">
        <f t="shared" si="9"/>
        <v>94.836290000000005</v>
      </c>
      <c r="E68" s="16">
        <v>1.1430665986236089E-2</v>
      </c>
      <c r="F68" s="15">
        <f t="shared" si="10"/>
        <v>3.2695880000000006</v>
      </c>
      <c r="G68" s="16">
        <v>0.12619352982145529</v>
      </c>
      <c r="H68" s="15">
        <f t="shared" si="11"/>
        <v>36.095959000000001</v>
      </c>
      <c r="I68" s="16">
        <v>4.3613520730518447E-3</v>
      </c>
      <c r="J68" s="17">
        <f t="shared" si="12"/>
        <v>1.2475059999999998</v>
      </c>
      <c r="K68" s="44">
        <f t="shared" si="13"/>
        <v>0.47353862256899804</v>
      </c>
      <c r="L68" s="14">
        <v>0.16206480859698033</v>
      </c>
      <c r="M68" s="15">
        <f t="shared" si="14"/>
        <v>46.35645499999999</v>
      </c>
      <c r="N68" s="16">
        <v>0.27942194599503023</v>
      </c>
      <c r="O68" s="15">
        <f t="shared" si="15"/>
        <v>79.924882999999994</v>
      </c>
      <c r="P68" s="16">
        <v>3.0233656137210754E-2</v>
      </c>
      <c r="Q68" s="15">
        <f t="shared" si="16"/>
        <v>8.6479299999999988</v>
      </c>
      <c r="R68" s="16">
        <v>5.4740966701780719E-2</v>
      </c>
      <c r="S68" s="17">
        <f t="shared" si="17"/>
        <v>15.657916</v>
      </c>
      <c r="T68" s="31">
        <v>286.03652699999998</v>
      </c>
      <c r="U68" s="18">
        <v>5206</v>
      </c>
      <c r="V68" s="37">
        <v>11937</v>
      </c>
      <c r="W68" s="50">
        <v>13.51</v>
      </c>
      <c r="X68" s="51">
        <v>8.3190000000000008</v>
      </c>
      <c r="Y68" s="51">
        <v>5.1920000000000002</v>
      </c>
      <c r="Z68" s="52">
        <v>8.5280000000000005</v>
      </c>
    </row>
    <row r="69" spans="1:26" x14ac:dyDescent="0.3">
      <c r="A69" s="41" t="s">
        <v>78</v>
      </c>
      <c r="B69" s="13">
        <v>41408</v>
      </c>
      <c r="C69" s="14">
        <v>0</v>
      </c>
      <c r="D69" s="15">
        <f t="shared" si="9"/>
        <v>0</v>
      </c>
      <c r="E69" s="16">
        <v>1.4611469919446925E-2</v>
      </c>
      <c r="F69" s="15">
        <f t="shared" si="10"/>
        <v>0.69216</v>
      </c>
      <c r="G69" s="16">
        <v>0.30204441096498608</v>
      </c>
      <c r="H69" s="15">
        <f t="shared" si="11"/>
        <v>14.308146999999998</v>
      </c>
      <c r="I69" s="16">
        <v>1.28388665775376E-3</v>
      </c>
      <c r="J69" s="17">
        <f t="shared" si="12"/>
        <v>6.0818999999999998E-2</v>
      </c>
      <c r="K69" s="44">
        <f t="shared" si="13"/>
        <v>0.31793976754218678</v>
      </c>
      <c r="L69" s="14">
        <v>0.56456827471927762</v>
      </c>
      <c r="M69" s="15">
        <f t="shared" si="14"/>
        <v>26.744166</v>
      </c>
      <c r="N69" s="16">
        <v>0</v>
      </c>
      <c r="O69" s="15">
        <f t="shared" si="15"/>
        <v>0</v>
      </c>
      <c r="P69" s="16">
        <v>4.8343560546025156E-2</v>
      </c>
      <c r="Q69" s="15">
        <f t="shared" si="16"/>
        <v>2.2900829999999996</v>
      </c>
      <c r="R69" s="16">
        <v>6.9148397192510425E-2</v>
      </c>
      <c r="S69" s="17">
        <f t="shared" si="17"/>
        <v>3.2756289999999999</v>
      </c>
      <c r="T69" s="31">
        <v>47.371003999999999</v>
      </c>
      <c r="U69" s="18">
        <v>675</v>
      </c>
      <c r="V69" s="37">
        <v>1772</v>
      </c>
      <c r="W69" s="50">
        <v>4.1210000000000004</v>
      </c>
      <c r="X69" s="51">
        <v>1.1259999999999999</v>
      </c>
      <c r="Y69" s="51">
        <v>2.9950000000000001</v>
      </c>
      <c r="Z69" s="52">
        <v>1.2330000000000001</v>
      </c>
    </row>
    <row r="70" spans="1:26" x14ac:dyDescent="0.3">
      <c r="A70" s="41" t="s">
        <v>79</v>
      </c>
      <c r="B70" s="13">
        <v>40804</v>
      </c>
      <c r="C70" s="14">
        <v>0</v>
      </c>
      <c r="D70" s="15">
        <f t="shared" si="9"/>
        <v>0</v>
      </c>
      <c r="E70" s="16">
        <v>1.0372726408972332E-2</v>
      </c>
      <c r="F70" s="15">
        <f t="shared" si="10"/>
        <v>0.28373700000000002</v>
      </c>
      <c r="G70" s="16">
        <v>0.21194836364617434</v>
      </c>
      <c r="H70" s="15">
        <f t="shared" si="11"/>
        <v>5.7976649999999994</v>
      </c>
      <c r="I70" s="16">
        <v>5.839050536374038E-2</v>
      </c>
      <c r="J70" s="17">
        <f t="shared" si="12"/>
        <v>1.5972219999999999</v>
      </c>
      <c r="K70" s="44">
        <f t="shared" si="13"/>
        <v>0.28071159541888707</v>
      </c>
      <c r="L70" s="14">
        <v>0.61460037181210492</v>
      </c>
      <c r="M70" s="15">
        <f t="shared" si="14"/>
        <v>16.811864</v>
      </c>
      <c r="N70" s="16">
        <v>0</v>
      </c>
      <c r="O70" s="15">
        <f t="shared" si="15"/>
        <v>0</v>
      </c>
      <c r="P70" s="16">
        <v>3.2813461977362915E-2</v>
      </c>
      <c r="Q70" s="15">
        <f t="shared" si="16"/>
        <v>0.89758400000000005</v>
      </c>
      <c r="R70" s="16">
        <v>7.1874570791645095E-2</v>
      </c>
      <c r="S70" s="17">
        <f t="shared" si="17"/>
        <v>1.966067</v>
      </c>
      <c r="T70" s="31">
        <v>27.354139</v>
      </c>
      <c r="U70" s="18">
        <v>350</v>
      </c>
      <c r="V70" s="37">
        <v>1063</v>
      </c>
      <c r="W70" s="50">
        <v>2.484</v>
      </c>
      <c r="X70" s="51">
        <v>0.60070000000000001</v>
      </c>
      <c r="Y70" s="51">
        <v>1.883</v>
      </c>
      <c r="Z70" s="52">
        <v>0.67930000000000001</v>
      </c>
    </row>
    <row r="71" spans="1:26" x14ac:dyDescent="0.3">
      <c r="A71" s="41" t="s">
        <v>80</v>
      </c>
      <c r="B71" s="13">
        <v>41409</v>
      </c>
      <c r="C71" s="14">
        <v>0</v>
      </c>
      <c r="D71" s="15">
        <f t="shared" si="9"/>
        <v>0</v>
      </c>
      <c r="E71" s="16">
        <v>1.6961135082031543E-2</v>
      </c>
      <c r="F71" s="15">
        <f t="shared" si="10"/>
        <v>1.090957</v>
      </c>
      <c r="G71" s="16">
        <v>0.23943355038534078</v>
      </c>
      <c r="H71" s="15">
        <f t="shared" si="11"/>
        <v>15.400602999999998</v>
      </c>
      <c r="I71" s="16">
        <v>4.623840522355144E-4</v>
      </c>
      <c r="J71" s="17">
        <f t="shared" si="12"/>
        <v>2.9740999999999997E-2</v>
      </c>
      <c r="K71" s="44">
        <f t="shared" si="13"/>
        <v>0.25685706951960785</v>
      </c>
      <c r="L71" s="14">
        <v>0.53393675999078993</v>
      </c>
      <c r="M71" s="15">
        <f t="shared" si="14"/>
        <v>34.343340999999995</v>
      </c>
      <c r="N71" s="16">
        <v>3.650585912934487E-2</v>
      </c>
      <c r="O71" s="15">
        <f t="shared" si="15"/>
        <v>2.348093</v>
      </c>
      <c r="P71" s="16">
        <v>6.9365490176690373E-2</v>
      </c>
      <c r="Q71" s="15">
        <f t="shared" si="16"/>
        <v>4.4616569999999998</v>
      </c>
      <c r="R71" s="16">
        <v>0.10333482118356699</v>
      </c>
      <c r="S71" s="17">
        <f t="shared" si="17"/>
        <v>6.646598</v>
      </c>
      <c r="T71" s="31">
        <v>64.320989999999995</v>
      </c>
      <c r="U71" s="18">
        <v>1013</v>
      </c>
      <c r="V71" s="37">
        <v>2855</v>
      </c>
      <c r="W71" s="50">
        <v>5.0759999999999996</v>
      </c>
      <c r="X71" s="51">
        <v>1.23</v>
      </c>
      <c r="Y71" s="51">
        <v>3.8460000000000001</v>
      </c>
      <c r="Z71" s="52">
        <v>1.3640000000000001</v>
      </c>
    </row>
    <row r="72" spans="1:26" x14ac:dyDescent="0.3">
      <c r="A72" s="41" t="s">
        <v>81</v>
      </c>
      <c r="B72" s="13">
        <v>41606</v>
      </c>
      <c r="C72" s="14">
        <v>0.28977969734936176</v>
      </c>
      <c r="D72" s="15">
        <f t="shared" si="9"/>
        <v>43.997973000000002</v>
      </c>
      <c r="E72" s="16">
        <v>1.4632158110559868E-2</v>
      </c>
      <c r="F72" s="15">
        <f t="shared" si="10"/>
        <v>2.2216370000000003</v>
      </c>
      <c r="G72" s="16">
        <v>0.17921566721325591</v>
      </c>
      <c r="H72" s="15">
        <f t="shared" si="11"/>
        <v>27.210761000000005</v>
      </c>
      <c r="I72" s="16">
        <v>2.627698459005711E-4</v>
      </c>
      <c r="J72" s="17">
        <f t="shared" si="12"/>
        <v>3.9897000000000002E-2</v>
      </c>
      <c r="K72" s="44">
        <f t="shared" si="13"/>
        <v>0.48389029251907811</v>
      </c>
      <c r="L72" s="14">
        <v>0.36088964226299652</v>
      </c>
      <c r="M72" s="15">
        <f t="shared" si="14"/>
        <v>54.794772999999999</v>
      </c>
      <c r="N72" s="16">
        <v>6.9186575284380832E-3</v>
      </c>
      <c r="O72" s="15">
        <f t="shared" si="15"/>
        <v>1.0504770000000001</v>
      </c>
      <c r="P72" s="16">
        <v>2.3349646706050858E-2</v>
      </c>
      <c r="Q72" s="15">
        <f t="shared" si="16"/>
        <v>3.5452349999999999</v>
      </c>
      <c r="R72" s="16">
        <v>0.12495176098343641</v>
      </c>
      <c r="S72" s="17">
        <f t="shared" si="17"/>
        <v>18.971737000000001</v>
      </c>
      <c r="T72" s="31">
        <v>151.83249000000001</v>
      </c>
      <c r="U72" s="18">
        <v>2169</v>
      </c>
      <c r="V72" s="37">
        <v>5361</v>
      </c>
      <c r="W72" s="50">
        <v>10.77</v>
      </c>
      <c r="X72" s="51">
        <v>4.6360000000000001</v>
      </c>
      <c r="Y72" s="51">
        <v>6.1369999999999996</v>
      </c>
      <c r="Z72" s="52">
        <v>4.8529999999999998</v>
      </c>
    </row>
    <row r="73" spans="1:26" x14ac:dyDescent="0.3">
      <c r="A73" s="41" t="s">
        <v>82</v>
      </c>
      <c r="B73" s="13">
        <v>40407</v>
      </c>
      <c r="C73" s="14">
        <v>0</v>
      </c>
      <c r="D73" s="15">
        <f t="shared" si="9"/>
        <v>0</v>
      </c>
      <c r="E73" s="16">
        <v>1.3190213055838536E-2</v>
      </c>
      <c r="F73" s="15">
        <f t="shared" si="10"/>
        <v>0.67023700000000008</v>
      </c>
      <c r="G73" s="16">
        <v>0.15098811421165029</v>
      </c>
      <c r="H73" s="15">
        <f t="shared" si="11"/>
        <v>7.6721899999999996</v>
      </c>
      <c r="I73" s="16">
        <v>0</v>
      </c>
      <c r="J73" s="17">
        <f t="shared" si="12"/>
        <v>0</v>
      </c>
      <c r="K73" s="44">
        <f t="shared" si="13"/>
        <v>0.16417832726748882</v>
      </c>
      <c r="L73" s="14">
        <v>0.65235373364069427</v>
      </c>
      <c r="M73" s="15">
        <f t="shared" si="14"/>
        <v>33.148183999999993</v>
      </c>
      <c r="N73" s="16">
        <v>2.3937163577853429E-2</v>
      </c>
      <c r="O73" s="15">
        <f t="shared" si="15"/>
        <v>1.2163239999999997</v>
      </c>
      <c r="P73" s="16">
        <v>6.0726124242704224E-2</v>
      </c>
      <c r="Q73" s="15">
        <f t="shared" si="16"/>
        <v>3.0856889999999999</v>
      </c>
      <c r="R73" s="16">
        <v>9.880465127125912E-2</v>
      </c>
      <c r="S73" s="17">
        <f t="shared" si="17"/>
        <v>5.0205810000000008</v>
      </c>
      <c r="T73" s="31">
        <v>50.813205000000004</v>
      </c>
      <c r="U73" s="18">
        <v>758</v>
      </c>
      <c r="V73" s="37">
        <v>1978</v>
      </c>
      <c r="W73" s="50">
        <v>4.3319999999999999</v>
      </c>
      <c r="X73" s="51">
        <v>0.61919999999999997</v>
      </c>
      <c r="Y73" s="51">
        <v>3.7130000000000001</v>
      </c>
      <c r="Z73" s="52">
        <v>0.74839999999999995</v>
      </c>
    </row>
    <row r="74" spans="1:26" x14ac:dyDescent="0.3">
      <c r="A74" s="41" t="s">
        <v>83</v>
      </c>
      <c r="B74" s="13">
        <v>41807</v>
      </c>
      <c r="C74" s="14">
        <v>0</v>
      </c>
      <c r="D74" s="15">
        <f t="shared" si="9"/>
        <v>0</v>
      </c>
      <c r="E74" s="16">
        <v>1.4361218783749711E-2</v>
      </c>
      <c r="F74" s="15">
        <f t="shared" si="10"/>
        <v>0.54894900000000002</v>
      </c>
      <c r="G74" s="16">
        <v>0.40383635040255172</v>
      </c>
      <c r="H74" s="15">
        <f t="shared" si="11"/>
        <v>15.436402999999999</v>
      </c>
      <c r="I74" s="16">
        <v>3.4898910910365582E-3</v>
      </c>
      <c r="J74" s="17">
        <f t="shared" si="12"/>
        <v>0.13339899999999999</v>
      </c>
      <c r="K74" s="44">
        <f t="shared" si="13"/>
        <v>0.42168746027733794</v>
      </c>
      <c r="L74" s="14">
        <v>0.42359972040896809</v>
      </c>
      <c r="M74" s="15">
        <f t="shared" si="14"/>
        <v>16.191845999999998</v>
      </c>
      <c r="N74" s="16">
        <v>0</v>
      </c>
      <c r="O74" s="15">
        <f t="shared" si="15"/>
        <v>0</v>
      </c>
      <c r="P74" s="16">
        <v>4.4544110853585096E-2</v>
      </c>
      <c r="Q74" s="15">
        <f t="shared" si="16"/>
        <v>1.7026719999999997</v>
      </c>
      <c r="R74" s="16">
        <v>0.1101687084601088</v>
      </c>
      <c r="S74" s="17">
        <f t="shared" si="17"/>
        <v>4.2111329999999993</v>
      </c>
      <c r="T74" s="31">
        <v>38.224401999999998</v>
      </c>
      <c r="U74" s="18">
        <v>540</v>
      </c>
      <c r="V74" s="37">
        <v>1328</v>
      </c>
      <c r="W74" s="50">
        <v>3.02</v>
      </c>
      <c r="X74" s="51">
        <v>1.2070000000000001</v>
      </c>
      <c r="Y74" s="51">
        <v>1.8129999999999999</v>
      </c>
      <c r="Z74" s="52">
        <v>1.2729999999999999</v>
      </c>
    </row>
    <row r="75" spans="1:26" x14ac:dyDescent="0.3">
      <c r="A75" s="41" t="s">
        <v>84</v>
      </c>
      <c r="B75" s="13">
        <v>41708</v>
      </c>
      <c r="C75" s="14">
        <v>0</v>
      </c>
      <c r="D75" s="15">
        <f t="shared" si="9"/>
        <v>0</v>
      </c>
      <c r="E75" s="16">
        <v>1.3299551593354103E-2</v>
      </c>
      <c r="F75" s="15">
        <f t="shared" si="10"/>
        <v>0.39563799999999999</v>
      </c>
      <c r="G75" s="16">
        <v>0.23750287454164065</v>
      </c>
      <c r="H75" s="15">
        <f t="shared" si="11"/>
        <v>7.0652879999999998</v>
      </c>
      <c r="I75" s="16">
        <v>0</v>
      </c>
      <c r="J75" s="17">
        <f t="shared" si="12"/>
        <v>0</v>
      </c>
      <c r="K75" s="44">
        <f t="shared" si="13"/>
        <v>0.25080242613499476</v>
      </c>
      <c r="L75" s="14">
        <v>0.59742123739096864</v>
      </c>
      <c r="M75" s="15">
        <f t="shared" si="14"/>
        <v>17.772219</v>
      </c>
      <c r="N75" s="16">
        <v>0</v>
      </c>
      <c r="O75" s="15">
        <f t="shared" si="15"/>
        <v>0</v>
      </c>
      <c r="P75" s="16">
        <v>4.1552669653758458E-2</v>
      </c>
      <c r="Q75" s="15">
        <f t="shared" si="16"/>
        <v>1.2361180000000001</v>
      </c>
      <c r="R75" s="16">
        <v>0.11022366682027811</v>
      </c>
      <c r="S75" s="17">
        <f t="shared" si="17"/>
        <v>3.2789580000000007</v>
      </c>
      <c r="T75" s="31">
        <v>29.748221000000001</v>
      </c>
      <c r="U75" s="18">
        <v>359</v>
      </c>
      <c r="V75" s="37">
        <v>976</v>
      </c>
      <c r="W75" s="50">
        <v>2.5470000000000002</v>
      </c>
      <c r="X75" s="51">
        <v>0.55679999999999996</v>
      </c>
      <c r="Y75" s="51">
        <v>1.99</v>
      </c>
      <c r="Z75" s="52">
        <v>0.62580000000000002</v>
      </c>
    </row>
    <row r="76" spans="1:26" x14ac:dyDescent="0.3">
      <c r="A76" s="41" t="s">
        <v>85</v>
      </c>
      <c r="B76" s="13">
        <v>40504</v>
      </c>
      <c r="C76" s="14">
        <v>0.33600977642405483</v>
      </c>
      <c r="D76" s="15">
        <f t="shared" si="9"/>
        <v>24.685473999999996</v>
      </c>
      <c r="E76" s="16">
        <v>1.2405661979294382E-2</v>
      </c>
      <c r="F76" s="15">
        <f t="shared" si="10"/>
        <v>0.91140099999999991</v>
      </c>
      <c r="G76" s="16">
        <v>0.20345147624016838</v>
      </c>
      <c r="H76" s="15">
        <f t="shared" si="11"/>
        <v>14.946874999999997</v>
      </c>
      <c r="I76" s="16">
        <v>0</v>
      </c>
      <c r="J76" s="17">
        <f t="shared" si="12"/>
        <v>0</v>
      </c>
      <c r="K76" s="44">
        <f t="shared" si="13"/>
        <v>0.55186691464351756</v>
      </c>
      <c r="L76" s="14">
        <v>0.35442772685549956</v>
      </c>
      <c r="M76" s="15">
        <f t="shared" si="14"/>
        <v>26.038576999999997</v>
      </c>
      <c r="N76" s="16">
        <v>0</v>
      </c>
      <c r="O76" s="15">
        <f t="shared" si="15"/>
        <v>0</v>
      </c>
      <c r="P76" s="16">
        <v>1.4523061418372325E-2</v>
      </c>
      <c r="Q76" s="15">
        <f t="shared" si="16"/>
        <v>1.066959</v>
      </c>
      <c r="R76" s="16">
        <v>7.9182297082610473E-2</v>
      </c>
      <c r="S76" s="17">
        <f t="shared" si="17"/>
        <v>5.8172489999999994</v>
      </c>
      <c r="T76" s="31">
        <v>73.466534999999993</v>
      </c>
      <c r="U76" s="18">
        <v>955</v>
      </c>
      <c r="V76" s="37">
        <v>2395</v>
      </c>
      <c r="W76" s="50">
        <v>5.47</v>
      </c>
      <c r="X76" s="51">
        <v>2.5529999999999999</v>
      </c>
      <c r="Y76" s="51">
        <v>2.9159999999999999</v>
      </c>
      <c r="Z76" s="52">
        <v>2.657</v>
      </c>
    </row>
    <row r="77" spans="1:26" x14ac:dyDescent="0.3">
      <c r="A77" s="41" t="s">
        <v>86</v>
      </c>
      <c r="B77" s="13">
        <v>41709</v>
      </c>
      <c r="C77" s="14">
        <v>3.8378362128293048E-3</v>
      </c>
      <c r="D77" s="15">
        <f t="shared" si="9"/>
        <v>0.50196399999999997</v>
      </c>
      <c r="E77" s="16">
        <v>2.4448479439634505E-2</v>
      </c>
      <c r="F77" s="15">
        <f t="shared" si="10"/>
        <v>3.1977019999999996</v>
      </c>
      <c r="G77" s="16">
        <v>0.21034058789408269</v>
      </c>
      <c r="H77" s="15">
        <f t="shared" si="11"/>
        <v>27.51118</v>
      </c>
      <c r="I77" s="16">
        <v>1.022134954543457E-2</v>
      </c>
      <c r="J77" s="17">
        <f t="shared" si="12"/>
        <v>1.336886</v>
      </c>
      <c r="K77" s="44">
        <f t="shared" si="13"/>
        <v>0.24884825309198105</v>
      </c>
      <c r="L77" s="14">
        <v>0.45882583362786888</v>
      </c>
      <c r="M77" s="15">
        <f t="shared" si="14"/>
        <v>60.011432999999997</v>
      </c>
      <c r="N77" s="16">
        <v>0.1125105444848892</v>
      </c>
      <c r="O77" s="15">
        <f t="shared" si="15"/>
        <v>14.715646999999999</v>
      </c>
      <c r="P77" s="16">
        <v>4.2767984205208005E-2</v>
      </c>
      <c r="Q77" s="15">
        <f t="shared" si="16"/>
        <v>5.5937739999999989</v>
      </c>
      <c r="R77" s="16">
        <v>0.13704738459005283</v>
      </c>
      <c r="S77" s="17">
        <f t="shared" si="17"/>
        <v>17.924905999999996</v>
      </c>
      <c r="T77" s="31">
        <v>130.79349199999999</v>
      </c>
      <c r="U77" s="18">
        <v>1965</v>
      </c>
      <c r="V77" s="37">
        <v>4842</v>
      </c>
      <c r="W77" s="50">
        <v>9.1460000000000008</v>
      </c>
      <c r="X77" s="51">
        <v>2.4249999999999998</v>
      </c>
      <c r="Y77" s="51">
        <v>6.7210000000000001</v>
      </c>
      <c r="Z77" s="52">
        <v>2.6749999999999998</v>
      </c>
    </row>
    <row r="78" spans="1:26" x14ac:dyDescent="0.3">
      <c r="A78" s="41" t="s">
        <v>87</v>
      </c>
      <c r="B78" s="13">
        <v>41710</v>
      </c>
      <c r="C78" s="14">
        <v>7.8134377560672705E-4</v>
      </c>
      <c r="D78" s="15">
        <f t="shared" si="9"/>
        <v>7.1174000000000001E-2</v>
      </c>
      <c r="E78" s="16">
        <v>1.5583106472410147E-2</v>
      </c>
      <c r="F78" s="15">
        <f t="shared" si="10"/>
        <v>1.4194929999999999</v>
      </c>
      <c r="G78" s="16">
        <v>0.32321941739071841</v>
      </c>
      <c r="H78" s="15">
        <f t="shared" si="11"/>
        <v>29.442633999999998</v>
      </c>
      <c r="I78" s="16">
        <v>2.2351082236986769E-5</v>
      </c>
      <c r="J78" s="17">
        <f t="shared" si="12"/>
        <v>2.036E-3</v>
      </c>
      <c r="K78" s="44">
        <f t="shared" si="13"/>
        <v>0.33960621872097224</v>
      </c>
      <c r="L78" s="14">
        <v>0.38108634734640068</v>
      </c>
      <c r="M78" s="15">
        <f t="shared" si="14"/>
        <v>34.713836000000001</v>
      </c>
      <c r="N78" s="16">
        <v>0.15604559559299891</v>
      </c>
      <c r="O78" s="15">
        <f t="shared" si="15"/>
        <v>14.214471999999999</v>
      </c>
      <c r="P78" s="16">
        <v>4.6418685873608846E-2</v>
      </c>
      <c r="Q78" s="15">
        <f t="shared" si="16"/>
        <v>4.2283609999999996</v>
      </c>
      <c r="R78" s="16">
        <v>7.6843152466019277E-2</v>
      </c>
      <c r="S78" s="17">
        <f t="shared" si="17"/>
        <v>6.9997800000000003</v>
      </c>
      <c r="T78" s="31">
        <v>91.091785999999999</v>
      </c>
      <c r="U78" s="18">
        <v>1504</v>
      </c>
      <c r="V78" s="37">
        <v>3636</v>
      </c>
      <c r="W78" s="50">
        <v>6.2069999999999999</v>
      </c>
      <c r="X78" s="51">
        <v>2.319</v>
      </c>
      <c r="Y78" s="51">
        <v>3.8879999999999999</v>
      </c>
      <c r="Z78" s="52">
        <v>2.46</v>
      </c>
    </row>
    <row r="79" spans="1:26" x14ac:dyDescent="0.3">
      <c r="A79" s="41" t="s">
        <v>88</v>
      </c>
      <c r="B79" s="13">
        <v>40408</v>
      </c>
      <c r="C79" s="14">
        <v>4.7896613562531951E-3</v>
      </c>
      <c r="D79" s="15">
        <f t="shared" si="9"/>
        <v>0.13020099999999998</v>
      </c>
      <c r="E79" s="16">
        <v>1.4116259638705598E-2</v>
      </c>
      <c r="F79" s="15">
        <f t="shared" si="10"/>
        <v>0.38373300000000005</v>
      </c>
      <c r="G79" s="16">
        <v>0.31397030116401486</v>
      </c>
      <c r="H79" s="15">
        <f t="shared" si="11"/>
        <v>8.5348929999999985</v>
      </c>
      <c r="I79" s="16">
        <v>0</v>
      </c>
      <c r="J79" s="17">
        <f t="shared" si="12"/>
        <v>0</v>
      </c>
      <c r="K79" s="44">
        <f t="shared" si="13"/>
        <v>0.33287622215897367</v>
      </c>
      <c r="L79" s="14">
        <v>0.51809902375900252</v>
      </c>
      <c r="M79" s="15">
        <f t="shared" si="14"/>
        <v>14.083878999999998</v>
      </c>
      <c r="N79" s="16">
        <v>0</v>
      </c>
      <c r="O79" s="15">
        <f t="shared" si="15"/>
        <v>0</v>
      </c>
      <c r="P79" s="16">
        <v>4.1354729491237772E-2</v>
      </c>
      <c r="Q79" s="15">
        <f t="shared" si="16"/>
        <v>1.1241770000000002</v>
      </c>
      <c r="R79" s="16">
        <v>0.10767002459078599</v>
      </c>
      <c r="S79" s="17">
        <f t="shared" si="17"/>
        <v>2.926876</v>
      </c>
      <c r="T79" s="31">
        <v>27.183758999999998</v>
      </c>
      <c r="U79" s="18">
        <v>410</v>
      </c>
      <c r="V79" s="37">
        <v>953</v>
      </c>
      <c r="W79" s="50">
        <v>2.2519999999999998</v>
      </c>
      <c r="X79" s="51">
        <v>0.6744</v>
      </c>
      <c r="Y79" s="51">
        <v>1.577</v>
      </c>
      <c r="Z79" s="52">
        <v>0.72909999999999997</v>
      </c>
    </row>
    <row r="80" spans="1:26" x14ac:dyDescent="0.3">
      <c r="A80" s="41" t="s">
        <v>89</v>
      </c>
      <c r="B80" s="13">
        <v>41410</v>
      </c>
      <c r="C80" s="14">
        <v>0</v>
      </c>
      <c r="D80" s="15">
        <f t="shared" si="9"/>
        <v>0</v>
      </c>
      <c r="E80" s="16">
        <v>1.5589759974113295E-2</v>
      </c>
      <c r="F80" s="15">
        <f t="shared" si="10"/>
        <v>0.53381699999999999</v>
      </c>
      <c r="G80" s="16">
        <v>0.3931769082063104</v>
      </c>
      <c r="H80" s="15">
        <f t="shared" si="11"/>
        <v>13.462973</v>
      </c>
      <c r="I80" s="16">
        <v>0</v>
      </c>
      <c r="J80" s="17">
        <f t="shared" si="12"/>
        <v>0</v>
      </c>
      <c r="K80" s="44">
        <f t="shared" si="13"/>
        <v>0.40876666818042368</v>
      </c>
      <c r="L80" s="14">
        <v>0.44416781792511223</v>
      </c>
      <c r="M80" s="15">
        <f t="shared" si="14"/>
        <v>15.208978999999999</v>
      </c>
      <c r="N80" s="16">
        <v>1.7726581315108281E-2</v>
      </c>
      <c r="O80" s="15">
        <f t="shared" si="15"/>
        <v>0.60698499999999989</v>
      </c>
      <c r="P80" s="16">
        <v>4.4764666516653832E-2</v>
      </c>
      <c r="Q80" s="15">
        <f t="shared" si="16"/>
        <v>1.53281</v>
      </c>
      <c r="R80" s="16">
        <v>8.4574266062701964E-2</v>
      </c>
      <c r="S80" s="17">
        <f t="shared" si="17"/>
        <v>2.8959510000000002</v>
      </c>
      <c r="T80" s="31">
        <v>34.241515</v>
      </c>
      <c r="U80" s="18">
        <v>586</v>
      </c>
      <c r="V80" s="37">
        <v>1458</v>
      </c>
      <c r="W80" s="50">
        <v>2.7509999999999999</v>
      </c>
      <c r="X80" s="51">
        <v>1.048</v>
      </c>
      <c r="Y80" s="51">
        <v>1.7030000000000001</v>
      </c>
      <c r="Z80" s="52">
        <v>1.109</v>
      </c>
    </row>
    <row r="81" spans="1:26" x14ac:dyDescent="0.3">
      <c r="A81" s="41" t="s">
        <v>90</v>
      </c>
      <c r="B81" s="13">
        <v>40601</v>
      </c>
      <c r="C81" s="14">
        <v>0.41208647425764638</v>
      </c>
      <c r="D81" s="15">
        <f t="shared" si="9"/>
        <v>100.28428100000001</v>
      </c>
      <c r="E81" s="16">
        <v>1.3210621017104922E-2</v>
      </c>
      <c r="F81" s="15">
        <f t="shared" si="10"/>
        <v>3.2149019999999999</v>
      </c>
      <c r="G81" s="16">
        <v>0.16211186387282267</v>
      </c>
      <c r="H81" s="15">
        <f t="shared" si="11"/>
        <v>39.451117000000004</v>
      </c>
      <c r="I81" s="16">
        <v>2.7595219213639516E-4</v>
      </c>
      <c r="J81" s="17">
        <f t="shared" si="12"/>
        <v>6.7155000000000006E-2</v>
      </c>
      <c r="K81" s="44">
        <f t="shared" si="13"/>
        <v>0.58768491133971035</v>
      </c>
      <c r="L81" s="14">
        <v>0.19959741839913284</v>
      </c>
      <c r="M81" s="15">
        <f t="shared" si="14"/>
        <v>48.573502999999995</v>
      </c>
      <c r="N81" s="16">
        <v>0.1134020017006183</v>
      </c>
      <c r="O81" s="15">
        <f t="shared" si="15"/>
        <v>27.597213</v>
      </c>
      <c r="P81" s="16">
        <v>2.6596482257362979E-2</v>
      </c>
      <c r="Q81" s="15">
        <f t="shared" si="16"/>
        <v>6.4724500000000003</v>
      </c>
      <c r="R81" s="16">
        <v>7.2719186303175504E-2</v>
      </c>
      <c r="S81" s="17">
        <f t="shared" si="17"/>
        <v>17.696749999999998</v>
      </c>
      <c r="T81" s="31">
        <v>243.357371</v>
      </c>
      <c r="U81" s="18">
        <v>3567</v>
      </c>
      <c r="V81" s="37">
        <v>7909</v>
      </c>
      <c r="W81" s="50">
        <v>14.21</v>
      </c>
      <c r="X81" s="51">
        <v>8.77</v>
      </c>
      <c r="Y81" s="51">
        <v>5.44</v>
      </c>
      <c r="Z81" s="52">
        <v>8.98</v>
      </c>
    </row>
    <row r="82" spans="1:26" x14ac:dyDescent="0.3">
      <c r="A82" s="41" t="s">
        <v>91</v>
      </c>
      <c r="B82" s="13">
        <v>41505</v>
      </c>
      <c r="C82" s="14">
        <v>0</v>
      </c>
      <c r="D82" s="15">
        <f t="shared" si="9"/>
        <v>0</v>
      </c>
      <c r="E82" s="16">
        <v>1.1689090914619978E-2</v>
      </c>
      <c r="F82" s="15">
        <f t="shared" si="10"/>
        <v>0.60348400000000002</v>
      </c>
      <c r="G82" s="16">
        <v>0.23010981625520913</v>
      </c>
      <c r="H82" s="15">
        <f t="shared" si="11"/>
        <v>11.880101999999999</v>
      </c>
      <c r="I82" s="16">
        <v>0</v>
      </c>
      <c r="J82" s="17">
        <f t="shared" si="12"/>
        <v>0</v>
      </c>
      <c r="K82" s="44">
        <f t="shared" si="13"/>
        <v>0.2417989071698291</v>
      </c>
      <c r="L82" s="14">
        <v>0.62810327201146621</v>
      </c>
      <c r="M82" s="15">
        <f t="shared" si="14"/>
        <v>32.427695</v>
      </c>
      <c r="N82" s="16">
        <v>0</v>
      </c>
      <c r="O82" s="15">
        <f t="shared" si="15"/>
        <v>0</v>
      </c>
      <c r="P82" s="16">
        <v>3.7853088423954406E-2</v>
      </c>
      <c r="Q82" s="15">
        <f t="shared" si="16"/>
        <v>1.954278</v>
      </c>
      <c r="R82" s="16">
        <v>9.2244732394750312E-2</v>
      </c>
      <c r="S82" s="17">
        <f t="shared" si="17"/>
        <v>4.7624079999999998</v>
      </c>
      <c r="T82" s="31">
        <v>51.627966999999998</v>
      </c>
      <c r="U82" s="18">
        <v>718</v>
      </c>
      <c r="V82" s="37">
        <v>1954</v>
      </c>
      <c r="W82" s="50">
        <v>4.5629999999999997</v>
      </c>
      <c r="X82" s="51">
        <v>0.93100000000000005</v>
      </c>
      <c r="Y82" s="51">
        <v>3.6320000000000001</v>
      </c>
      <c r="Z82" s="52">
        <v>1.0549999999999999</v>
      </c>
    </row>
    <row r="83" spans="1:26" x14ac:dyDescent="0.3">
      <c r="A83" s="41" t="s">
        <v>92</v>
      </c>
      <c r="B83" s="13">
        <v>41607</v>
      </c>
      <c r="C83" s="14">
        <v>0.47321903578962782</v>
      </c>
      <c r="D83" s="15">
        <f t="shared" si="9"/>
        <v>71.363322999999994</v>
      </c>
      <c r="E83" s="16">
        <v>2.4370096445519331E-2</v>
      </c>
      <c r="F83" s="15">
        <f t="shared" si="10"/>
        <v>3.6751080000000007</v>
      </c>
      <c r="G83" s="16">
        <v>0.19483789683853148</v>
      </c>
      <c r="H83" s="15">
        <f t="shared" si="11"/>
        <v>29.382334000000004</v>
      </c>
      <c r="I83" s="16">
        <v>6.2421421596386181E-4</v>
      </c>
      <c r="J83" s="17">
        <f t="shared" si="12"/>
        <v>9.4134000000000009E-2</v>
      </c>
      <c r="K83" s="44">
        <f t="shared" si="13"/>
        <v>0.69305124328964252</v>
      </c>
      <c r="L83" s="14">
        <v>0.21133541027648742</v>
      </c>
      <c r="M83" s="15">
        <f t="shared" si="14"/>
        <v>31.870224999999998</v>
      </c>
      <c r="N83" s="16">
        <v>0</v>
      </c>
      <c r="O83" s="15">
        <f t="shared" si="15"/>
        <v>0</v>
      </c>
      <c r="P83" s="16">
        <v>1.5720160046949417E-2</v>
      </c>
      <c r="Q83" s="15">
        <f t="shared" si="16"/>
        <v>2.370663</v>
      </c>
      <c r="R83" s="16">
        <v>7.9893186386920681E-2</v>
      </c>
      <c r="S83" s="17">
        <f t="shared" si="17"/>
        <v>12.048211999999999</v>
      </c>
      <c r="T83" s="31">
        <v>150.803999</v>
      </c>
      <c r="U83" s="18">
        <v>2868</v>
      </c>
      <c r="V83" s="37">
        <v>6492</v>
      </c>
      <c r="W83" s="50">
        <v>9.9939999999999998</v>
      </c>
      <c r="X83" s="51">
        <v>6.4249999999999998</v>
      </c>
      <c r="Y83" s="51">
        <v>3.569</v>
      </c>
      <c r="Z83" s="52">
        <v>6.5640000000000001</v>
      </c>
    </row>
    <row r="84" spans="1:26" x14ac:dyDescent="0.3">
      <c r="A84" s="41" t="s">
        <v>93</v>
      </c>
      <c r="B84" s="13">
        <v>40805</v>
      </c>
      <c r="C84" s="14">
        <v>0.22814640948166973</v>
      </c>
      <c r="D84" s="15">
        <f t="shared" si="9"/>
        <v>15.806761000000003</v>
      </c>
      <c r="E84" s="16">
        <v>1.819910449267876E-2</v>
      </c>
      <c r="F84" s="15">
        <f t="shared" si="10"/>
        <v>1.260896</v>
      </c>
      <c r="G84" s="16">
        <v>0.40645511539422086</v>
      </c>
      <c r="H84" s="15">
        <f t="shared" si="11"/>
        <v>28.160596000000002</v>
      </c>
      <c r="I84" s="16">
        <v>0</v>
      </c>
      <c r="J84" s="17">
        <f t="shared" si="12"/>
        <v>0</v>
      </c>
      <c r="K84" s="44">
        <f t="shared" si="13"/>
        <v>0.65280062936856931</v>
      </c>
      <c r="L84" s="14">
        <v>0.23466104273246718</v>
      </c>
      <c r="M84" s="15">
        <f t="shared" si="14"/>
        <v>16.258117000000002</v>
      </c>
      <c r="N84" s="16">
        <v>0</v>
      </c>
      <c r="O84" s="15">
        <f t="shared" si="15"/>
        <v>0</v>
      </c>
      <c r="P84" s="16">
        <v>2.1594534991775591E-2</v>
      </c>
      <c r="Q84" s="15">
        <f t="shared" si="16"/>
        <v>1.496143</v>
      </c>
      <c r="R84" s="16">
        <v>9.0943792907187918E-2</v>
      </c>
      <c r="S84" s="17">
        <f t="shared" si="17"/>
        <v>6.3008959999999998</v>
      </c>
      <c r="T84" s="31">
        <v>69.283409000000006</v>
      </c>
      <c r="U84" s="18">
        <v>1157</v>
      </c>
      <c r="V84" s="37">
        <v>2772</v>
      </c>
      <c r="W84" s="50">
        <v>4.91</v>
      </c>
      <c r="X84" s="51">
        <v>3.089</v>
      </c>
      <c r="Y84" s="51">
        <v>1.821</v>
      </c>
      <c r="Z84" s="52">
        <v>3.16</v>
      </c>
    </row>
    <row r="85" spans="1:26" x14ac:dyDescent="0.3">
      <c r="A85" s="41" t="s">
        <v>94</v>
      </c>
      <c r="B85" s="13">
        <v>41711</v>
      </c>
      <c r="C85" s="14">
        <v>8.5543475037651848E-2</v>
      </c>
      <c r="D85" s="15">
        <f t="shared" si="9"/>
        <v>8.0888620000000024</v>
      </c>
      <c r="E85" s="16">
        <v>1.2882269738396422E-2</v>
      </c>
      <c r="F85" s="15">
        <f t="shared" si="10"/>
        <v>1.2181280000000001</v>
      </c>
      <c r="G85" s="16">
        <v>0.29019691853799867</v>
      </c>
      <c r="H85" s="15">
        <f t="shared" si="11"/>
        <v>27.440583</v>
      </c>
      <c r="I85" s="16">
        <v>8.6976852380429251E-4</v>
      </c>
      <c r="J85" s="17">
        <f t="shared" si="12"/>
        <v>8.2243999999999998E-2</v>
      </c>
      <c r="K85" s="44">
        <f t="shared" si="13"/>
        <v>0.38949243183785121</v>
      </c>
      <c r="L85" s="14">
        <v>0.44599393569009116</v>
      </c>
      <c r="M85" s="15">
        <f t="shared" si="14"/>
        <v>42.172514</v>
      </c>
      <c r="N85" s="16">
        <v>0</v>
      </c>
      <c r="O85" s="15">
        <f t="shared" si="15"/>
        <v>0</v>
      </c>
      <c r="P85" s="16">
        <v>2.7707738824768905E-2</v>
      </c>
      <c r="Q85" s="15">
        <f t="shared" si="16"/>
        <v>2.6200019999999999</v>
      </c>
      <c r="R85" s="16">
        <v>0.13680589364728871</v>
      </c>
      <c r="S85" s="17">
        <f t="shared" si="17"/>
        <v>12.936159</v>
      </c>
      <c r="T85" s="31">
        <v>94.558492000000001</v>
      </c>
      <c r="U85" s="18">
        <v>1115</v>
      </c>
      <c r="V85" s="37">
        <v>2927</v>
      </c>
      <c r="W85" s="50">
        <v>7.3239999999999998</v>
      </c>
      <c r="X85" s="51">
        <v>2.601</v>
      </c>
      <c r="Y85" s="51">
        <v>4.7229999999999999</v>
      </c>
      <c r="Z85" s="52">
        <v>2.7669999999999999</v>
      </c>
    </row>
    <row r="86" spans="1:26" x14ac:dyDescent="0.3">
      <c r="A86" s="41" t="s">
        <v>95</v>
      </c>
      <c r="B86" s="13">
        <v>41506</v>
      </c>
      <c r="C86" s="14">
        <v>0.1687344218973785</v>
      </c>
      <c r="D86" s="15">
        <f t="shared" si="9"/>
        <v>26.599082000000003</v>
      </c>
      <c r="E86" s="16">
        <v>1.8730249699658221E-2</v>
      </c>
      <c r="F86" s="15">
        <f t="shared" si="10"/>
        <v>2.9526129999999999</v>
      </c>
      <c r="G86" s="16">
        <v>0.26075343839016424</v>
      </c>
      <c r="H86" s="15">
        <f t="shared" si="11"/>
        <v>41.104844</v>
      </c>
      <c r="I86" s="16">
        <v>1.5317934978192099E-4</v>
      </c>
      <c r="J86" s="17">
        <f t="shared" si="12"/>
        <v>2.4147000000000002E-2</v>
      </c>
      <c r="K86" s="44">
        <f t="shared" si="13"/>
        <v>0.44837128933698289</v>
      </c>
      <c r="L86" s="14">
        <v>0.42142448713527542</v>
      </c>
      <c r="M86" s="15">
        <f t="shared" si="14"/>
        <v>66.432826000000006</v>
      </c>
      <c r="N86" s="16">
        <v>2.9633324528814116E-3</v>
      </c>
      <c r="O86" s="15">
        <f t="shared" si="15"/>
        <v>0.467136</v>
      </c>
      <c r="P86" s="16">
        <v>2.6948863877637386E-2</v>
      </c>
      <c r="Q86" s="15">
        <f t="shared" si="16"/>
        <v>4.2481849999999994</v>
      </c>
      <c r="R86" s="16">
        <v>0.10029202719722287</v>
      </c>
      <c r="S86" s="17">
        <f t="shared" si="17"/>
        <v>15.809908999999999</v>
      </c>
      <c r="T86" s="31">
        <v>157.63874200000001</v>
      </c>
      <c r="U86" s="18">
        <v>2510</v>
      </c>
      <c r="V86" s="37">
        <v>6711</v>
      </c>
      <c r="W86" s="50">
        <v>12.2</v>
      </c>
      <c r="X86" s="51">
        <v>4.7640000000000002</v>
      </c>
      <c r="Y86" s="51">
        <v>7.44</v>
      </c>
      <c r="Z86" s="52">
        <v>5.0259999999999998</v>
      </c>
    </row>
    <row r="87" spans="1:26" x14ac:dyDescent="0.3">
      <c r="A87" s="41" t="s">
        <v>96</v>
      </c>
      <c r="B87" s="13">
        <v>40806</v>
      </c>
      <c r="C87" s="14">
        <v>1.7815556348720653E-2</v>
      </c>
      <c r="D87" s="15">
        <f t="shared" si="9"/>
        <v>1.5695489999999999</v>
      </c>
      <c r="E87" s="16">
        <v>1.225841137304162E-2</v>
      </c>
      <c r="F87" s="15">
        <f t="shared" si="10"/>
        <v>1.0799650000000001</v>
      </c>
      <c r="G87" s="16">
        <v>0.27867014400638185</v>
      </c>
      <c r="H87" s="15">
        <f t="shared" si="11"/>
        <v>24.550815999999998</v>
      </c>
      <c r="I87" s="16">
        <v>2.3798910589187289E-2</v>
      </c>
      <c r="J87" s="17">
        <f t="shared" si="12"/>
        <v>2.0966819999999999</v>
      </c>
      <c r="K87" s="44">
        <f t="shared" si="13"/>
        <v>0.33254302231733146</v>
      </c>
      <c r="L87" s="14">
        <v>0.44154257129532987</v>
      </c>
      <c r="M87" s="15">
        <f t="shared" si="14"/>
        <v>38.899862999999996</v>
      </c>
      <c r="N87" s="16">
        <v>0.10831427022375674</v>
      </c>
      <c r="O87" s="15">
        <f t="shared" si="15"/>
        <v>9.5424779999999991</v>
      </c>
      <c r="P87" s="16">
        <v>3.7260546732650085E-2</v>
      </c>
      <c r="Q87" s="15">
        <f t="shared" si="16"/>
        <v>3.282651</v>
      </c>
      <c r="R87" s="16">
        <v>8.0339589430931918E-2</v>
      </c>
      <c r="S87" s="17">
        <f t="shared" si="17"/>
        <v>7.0779110000000003</v>
      </c>
      <c r="T87" s="31">
        <v>88.099914999999996</v>
      </c>
      <c r="U87" s="18">
        <v>1318</v>
      </c>
      <c r="V87" s="37">
        <v>3566</v>
      </c>
      <c r="W87" s="50">
        <v>6.5540000000000003</v>
      </c>
      <c r="X87" s="51">
        <v>2.1970000000000001</v>
      </c>
      <c r="Y87" s="51">
        <v>4.3570000000000002</v>
      </c>
      <c r="Z87" s="52">
        <v>2.3679999999999999</v>
      </c>
    </row>
    <row r="88" spans="1:26" x14ac:dyDescent="0.3">
      <c r="A88" s="41" t="s">
        <v>97</v>
      </c>
      <c r="B88" s="13">
        <v>40807</v>
      </c>
      <c r="C88" s="14">
        <v>0</v>
      </c>
      <c r="D88" s="15">
        <f t="shared" si="9"/>
        <v>0</v>
      </c>
      <c r="E88" s="16">
        <v>1.0603473192262186E-2</v>
      </c>
      <c r="F88" s="15">
        <f t="shared" si="10"/>
        <v>0.36227800000000004</v>
      </c>
      <c r="G88" s="16">
        <v>0.15815740660115801</v>
      </c>
      <c r="H88" s="15">
        <f t="shared" si="11"/>
        <v>5.4036020000000002</v>
      </c>
      <c r="I88" s="16">
        <v>4.0872095703400821E-2</v>
      </c>
      <c r="J88" s="17">
        <f t="shared" si="12"/>
        <v>1.3964350000000001</v>
      </c>
      <c r="K88" s="44">
        <f t="shared" si="13"/>
        <v>0.20963297549682103</v>
      </c>
      <c r="L88" s="14">
        <v>0.52926799249838474</v>
      </c>
      <c r="M88" s="15">
        <f t="shared" si="14"/>
        <v>18.082957000000004</v>
      </c>
      <c r="N88" s="16">
        <v>0.12131344122332234</v>
      </c>
      <c r="O88" s="15">
        <f t="shared" si="15"/>
        <v>4.1447920000000007</v>
      </c>
      <c r="P88" s="16">
        <v>5.733519971257954E-2</v>
      </c>
      <c r="Q88" s="15">
        <f t="shared" si="16"/>
        <v>1.9589129999999999</v>
      </c>
      <c r="R88" s="16">
        <v>8.2450391068892376E-2</v>
      </c>
      <c r="S88" s="17">
        <f t="shared" si="17"/>
        <v>2.8169980000000003</v>
      </c>
      <c r="T88" s="31">
        <v>34.165975000000003</v>
      </c>
      <c r="U88" s="18">
        <v>553</v>
      </c>
      <c r="V88" s="37">
        <v>1421</v>
      </c>
      <c r="W88" s="50">
        <v>2.5840000000000001</v>
      </c>
      <c r="X88" s="51">
        <v>0.55879999999999996</v>
      </c>
      <c r="Y88" s="51">
        <v>2.0249999999999999</v>
      </c>
      <c r="Z88" s="52">
        <v>0.64090000000000003</v>
      </c>
    </row>
    <row r="89" spans="1:26" x14ac:dyDescent="0.3">
      <c r="A89" s="41" t="s">
        <v>98</v>
      </c>
      <c r="B89" s="13">
        <v>41206</v>
      </c>
      <c r="C89" s="14">
        <v>0</v>
      </c>
      <c r="D89" s="15">
        <f t="shared" si="9"/>
        <v>0</v>
      </c>
      <c r="E89" s="16">
        <v>1.8071133877760086E-2</v>
      </c>
      <c r="F89" s="15">
        <f t="shared" si="10"/>
        <v>0.20787199999999997</v>
      </c>
      <c r="G89" s="16">
        <v>0.21128444388265794</v>
      </c>
      <c r="H89" s="15">
        <f t="shared" si="11"/>
        <v>2.430402</v>
      </c>
      <c r="I89" s="16">
        <v>4.6769595303341235E-3</v>
      </c>
      <c r="J89" s="17">
        <f t="shared" si="12"/>
        <v>5.3799E-2</v>
      </c>
      <c r="K89" s="44">
        <f t="shared" si="13"/>
        <v>0.23403253729075213</v>
      </c>
      <c r="L89" s="14">
        <v>0.58598002292622109</v>
      </c>
      <c r="M89" s="15">
        <f t="shared" si="14"/>
        <v>6.7405200000000001</v>
      </c>
      <c r="N89" s="16">
        <v>1.1112158182231985E-2</v>
      </c>
      <c r="O89" s="15">
        <f t="shared" si="15"/>
        <v>0.12782299999999996</v>
      </c>
      <c r="P89" s="16">
        <v>4.4543564601400021E-2</v>
      </c>
      <c r="Q89" s="15">
        <f t="shared" si="16"/>
        <v>0.51238400000000006</v>
      </c>
      <c r="R89" s="16">
        <v>0.12433171699939477</v>
      </c>
      <c r="S89" s="17">
        <f t="shared" si="17"/>
        <v>1.430186</v>
      </c>
      <c r="T89" s="31">
        <v>11.502986</v>
      </c>
      <c r="U89" s="18">
        <v>199</v>
      </c>
      <c r="V89" s="37">
        <v>519</v>
      </c>
      <c r="W89" s="50">
        <v>0.95630000000000004</v>
      </c>
      <c r="X89" s="51">
        <v>0.20130000000000001</v>
      </c>
      <c r="Y89" s="51">
        <v>0.75490000000000002</v>
      </c>
      <c r="Z89" s="52">
        <v>0.2278</v>
      </c>
    </row>
    <row r="90" spans="1:26" x14ac:dyDescent="0.3">
      <c r="A90" s="41" t="s">
        <v>99</v>
      </c>
      <c r="B90" s="13">
        <v>41207</v>
      </c>
      <c r="C90" s="14">
        <v>1.6623789816882751E-3</v>
      </c>
      <c r="D90" s="15">
        <f t="shared" si="9"/>
        <v>7.4219999999999994E-2</v>
      </c>
      <c r="E90" s="16">
        <v>1.1380621422886658E-2</v>
      </c>
      <c r="F90" s="15">
        <f t="shared" si="10"/>
        <v>0.50810900000000003</v>
      </c>
      <c r="G90" s="16">
        <v>0.17943705737507762</v>
      </c>
      <c r="H90" s="15">
        <f t="shared" si="11"/>
        <v>8.0113009999999996</v>
      </c>
      <c r="I90" s="16">
        <v>0</v>
      </c>
      <c r="J90" s="17">
        <f t="shared" si="12"/>
        <v>0</v>
      </c>
      <c r="K90" s="44">
        <f t="shared" si="13"/>
        <v>0.19248005777965255</v>
      </c>
      <c r="L90" s="14">
        <v>0.38723709544718476</v>
      </c>
      <c r="M90" s="15">
        <f t="shared" si="14"/>
        <v>17.288920000000001</v>
      </c>
      <c r="N90" s="16">
        <v>0.31807500724743032</v>
      </c>
      <c r="O90" s="15">
        <f t="shared" si="15"/>
        <v>14.201049999999999</v>
      </c>
      <c r="P90" s="16">
        <v>3.5401684136391318E-2</v>
      </c>
      <c r="Q90" s="15">
        <f t="shared" si="16"/>
        <v>1.5805739999999999</v>
      </c>
      <c r="R90" s="16">
        <v>6.6806155389341051E-2</v>
      </c>
      <c r="S90" s="17">
        <f t="shared" si="17"/>
        <v>2.982685</v>
      </c>
      <c r="T90" s="31">
        <v>44.646858999999999</v>
      </c>
      <c r="U90" s="18">
        <v>608</v>
      </c>
      <c r="V90" s="37">
        <v>1435</v>
      </c>
      <c r="W90" s="50">
        <v>2.5739999999999998</v>
      </c>
      <c r="X90" s="51">
        <v>0.63749999999999996</v>
      </c>
      <c r="Y90" s="51">
        <v>1.9359999999999999</v>
      </c>
      <c r="Z90" s="52">
        <v>0.70569999999999999</v>
      </c>
    </row>
    <row r="91" spans="1:26" x14ac:dyDescent="0.3">
      <c r="A91" s="41" t="s">
        <v>100</v>
      </c>
      <c r="B91" s="13">
        <v>40409</v>
      </c>
      <c r="C91" s="14">
        <v>4.6696965991829952E-2</v>
      </c>
      <c r="D91" s="15">
        <f t="shared" si="9"/>
        <v>1.9283040000000002</v>
      </c>
      <c r="E91" s="16">
        <v>1.5794841229797393E-2</v>
      </c>
      <c r="F91" s="15">
        <f t="shared" si="10"/>
        <v>0.65223200000000003</v>
      </c>
      <c r="G91" s="16">
        <v>0.20852584621940981</v>
      </c>
      <c r="H91" s="15">
        <f t="shared" si="11"/>
        <v>8.6108640000000012</v>
      </c>
      <c r="I91" s="16">
        <v>0</v>
      </c>
      <c r="J91" s="17">
        <f t="shared" si="12"/>
        <v>0</v>
      </c>
      <c r="K91" s="44">
        <f t="shared" si="13"/>
        <v>0.27101765344103712</v>
      </c>
      <c r="L91" s="14">
        <v>0.55342236372465736</v>
      </c>
      <c r="M91" s="15">
        <f t="shared" si="14"/>
        <v>22.853017000000001</v>
      </c>
      <c r="N91" s="16">
        <v>8.3935000806049515E-2</v>
      </c>
      <c r="O91" s="15">
        <f t="shared" si="15"/>
        <v>3.466011</v>
      </c>
      <c r="P91" s="16">
        <v>2.6941475670950558E-2</v>
      </c>
      <c r="Q91" s="15">
        <f t="shared" si="16"/>
        <v>1.1125210000000001</v>
      </c>
      <c r="R91" s="16">
        <v>6.4683506357305423E-2</v>
      </c>
      <c r="S91" s="17">
        <f t="shared" si="17"/>
        <v>2.6710400000000005</v>
      </c>
      <c r="T91" s="31">
        <v>41.293989000000003</v>
      </c>
      <c r="U91" s="18">
        <v>450</v>
      </c>
      <c r="V91" s="37">
        <v>1187</v>
      </c>
      <c r="W91" s="50">
        <v>3.3570000000000002</v>
      </c>
      <c r="X91" s="51">
        <v>0.79720000000000002</v>
      </c>
      <c r="Y91" s="51">
        <v>2.56</v>
      </c>
      <c r="Z91" s="52">
        <v>0.88490000000000002</v>
      </c>
    </row>
    <row r="92" spans="1:26" x14ac:dyDescent="0.3">
      <c r="A92" s="41" t="s">
        <v>101</v>
      </c>
      <c r="B92" s="13">
        <v>40410</v>
      </c>
      <c r="C92" s="14">
        <v>0</v>
      </c>
      <c r="D92" s="15">
        <f t="shared" si="9"/>
        <v>0</v>
      </c>
      <c r="E92" s="16">
        <v>1.1287547580590123E-2</v>
      </c>
      <c r="F92" s="15">
        <f t="shared" si="10"/>
        <v>0.45135100000000006</v>
      </c>
      <c r="G92" s="16">
        <v>0.18554096242816753</v>
      </c>
      <c r="H92" s="15">
        <f t="shared" si="11"/>
        <v>7.4191579999999995</v>
      </c>
      <c r="I92" s="16">
        <v>0</v>
      </c>
      <c r="J92" s="17">
        <f t="shared" si="12"/>
        <v>0</v>
      </c>
      <c r="K92" s="44">
        <f t="shared" si="13"/>
        <v>0.19682851000875765</v>
      </c>
      <c r="L92" s="14">
        <v>0.69877749890957308</v>
      </c>
      <c r="M92" s="15">
        <f t="shared" si="14"/>
        <v>27.941758000000004</v>
      </c>
      <c r="N92" s="16">
        <v>0</v>
      </c>
      <c r="O92" s="15">
        <f t="shared" si="15"/>
        <v>0</v>
      </c>
      <c r="P92" s="16">
        <v>3.6039845417334605E-2</v>
      </c>
      <c r="Q92" s="15">
        <f t="shared" si="16"/>
        <v>1.4411119999999999</v>
      </c>
      <c r="R92" s="16">
        <v>6.8354145664334662E-2</v>
      </c>
      <c r="S92" s="17">
        <f t="shared" si="17"/>
        <v>2.7332520000000002</v>
      </c>
      <c r="T92" s="31">
        <v>39.986631000000003</v>
      </c>
      <c r="U92" s="18">
        <v>497</v>
      </c>
      <c r="V92" s="37">
        <v>1327</v>
      </c>
      <c r="W92" s="50">
        <v>3.7170000000000001</v>
      </c>
      <c r="X92" s="51">
        <v>0.58799999999999997</v>
      </c>
      <c r="Y92" s="51">
        <v>3.129</v>
      </c>
      <c r="Z92" s="52">
        <v>0.69499999999999995</v>
      </c>
    </row>
    <row r="93" spans="1:26" x14ac:dyDescent="0.3">
      <c r="A93" s="41" t="s">
        <v>102</v>
      </c>
      <c r="B93" s="13">
        <v>40705</v>
      </c>
      <c r="C93" s="14">
        <v>0.51533672041569667</v>
      </c>
      <c r="D93" s="15">
        <f t="shared" si="9"/>
        <v>188.32789</v>
      </c>
      <c r="E93" s="16">
        <v>1.6438339221316753E-2</v>
      </c>
      <c r="F93" s="15">
        <f t="shared" si="10"/>
        <v>6.0073299999999996</v>
      </c>
      <c r="G93" s="16">
        <v>0.15794766664545515</v>
      </c>
      <c r="H93" s="15">
        <f t="shared" si="11"/>
        <v>57.721387999999997</v>
      </c>
      <c r="I93" s="16">
        <v>2.2554614284832586E-4</v>
      </c>
      <c r="J93" s="17">
        <f t="shared" si="12"/>
        <v>8.2424999999999998E-2</v>
      </c>
      <c r="K93" s="44">
        <f t="shared" si="13"/>
        <v>0.68994827242531698</v>
      </c>
      <c r="L93" s="14">
        <v>0.20281826370187347</v>
      </c>
      <c r="M93" s="15">
        <f t="shared" si="14"/>
        <v>74.119181000000012</v>
      </c>
      <c r="N93" s="16">
        <v>0</v>
      </c>
      <c r="O93" s="15">
        <f t="shared" si="15"/>
        <v>0</v>
      </c>
      <c r="P93" s="16">
        <v>3.1871444527066403E-2</v>
      </c>
      <c r="Q93" s="15">
        <f t="shared" si="16"/>
        <v>11.647300999999999</v>
      </c>
      <c r="R93" s="16">
        <v>7.5362019345743242E-2</v>
      </c>
      <c r="S93" s="17">
        <f t="shared" si="17"/>
        <v>27.540769999999998</v>
      </c>
      <c r="T93" s="31">
        <v>365.44628499999999</v>
      </c>
      <c r="U93" s="18">
        <v>6382</v>
      </c>
      <c r="V93" s="37">
        <v>13191</v>
      </c>
      <c r="W93" s="50">
        <v>23.52</v>
      </c>
      <c r="X93" s="51">
        <v>15.22</v>
      </c>
      <c r="Y93" s="51">
        <v>8.3010000000000002</v>
      </c>
      <c r="Z93" s="52">
        <v>15.54</v>
      </c>
    </row>
    <row r="94" spans="1:26" x14ac:dyDescent="0.3">
      <c r="A94" s="41" t="s">
        <v>103</v>
      </c>
      <c r="B94" s="13">
        <v>41608</v>
      </c>
      <c r="C94" s="14">
        <v>0.46790291852862226</v>
      </c>
      <c r="D94" s="15">
        <f t="shared" si="9"/>
        <v>12.633303</v>
      </c>
      <c r="E94" s="16">
        <v>1.1422883352114927E-2</v>
      </c>
      <c r="F94" s="15">
        <f t="shared" si="10"/>
        <v>0.30841600000000002</v>
      </c>
      <c r="G94" s="16">
        <v>4.8785477898052572E-3</v>
      </c>
      <c r="H94" s="15">
        <f t="shared" si="11"/>
        <v>0.13172</v>
      </c>
      <c r="I94" s="16">
        <v>6.0285546898466579E-4</v>
      </c>
      <c r="J94" s="17">
        <f t="shared" si="12"/>
        <v>1.6277E-2</v>
      </c>
      <c r="K94" s="44">
        <f t="shared" si="13"/>
        <v>0.48480720513952713</v>
      </c>
      <c r="L94" s="14">
        <v>0.41442511618032674</v>
      </c>
      <c r="M94" s="15">
        <f t="shared" si="14"/>
        <v>11.189411000000002</v>
      </c>
      <c r="N94" s="16">
        <v>0</v>
      </c>
      <c r="O94" s="15">
        <f t="shared" si="15"/>
        <v>0</v>
      </c>
      <c r="P94" s="16">
        <v>1.2134961698659082E-2</v>
      </c>
      <c r="Q94" s="15">
        <f t="shared" si="16"/>
        <v>0.32764200000000004</v>
      </c>
      <c r="R94" s="16">
        <v>8.8632716981487072E-2</v>
      </c>
      <c r="S94" s="17">
        <f t="shared" si="17"/>
        <v>2.3930690000000001</v>
      </c>
      <c r="T94" s="31">
        <v>26.999838</v>
      </c>
      <c r="U94" s="18">
        <v>339</v>
      </c>
      <c r="V94" s="37">
        <v>840</v>
      </c>
      <c r="W94" s="50">
        <v>1.9870000000000001</v>
      </c>
      <c r="X94" s="51">
        <v>0.73350000000000004</v>
      </c>
      <c r="Y94" s="51">
        <v>1.2529999999999999</v>
      </c>
      <c r="Z94" s="52">
        <v>0.77710000000000001</v>
      </c>
    </row>
    <row r="95" spans="1:26" x14ac:dyDescent="0.3">
      <c r="A95" s="41" t="s">
        <v>104</v>
      </c>
      <c r="B95" s="13">
        <v>40706</v>
      </c>
      <c r="C95" s="14">
        <v>0</v>
      </c>
      <c r="D95" s="15">
        <f t="shared" si="9"/>
        <v>0</v>
      </c>
      <c r="E95" s="16">
        <v>1.4089843129162666E-2</v>
      </c>
      <c r="F95" s="15">
        <f t="shared" si="10"/>
        <v>0.79396699999999998</v>
      </c>
      <c r="G95" s="16">
        <v>0.27676036837278689</v>
      </c>
      <c r="H95" s="15">
        <f t="shared" si="11"/>
        <v>15.595532</v>
      </c>
      <c r="I95" s="16">
        <v>0</v>
      </c>
      <c r="J95" s="17">
        <f t="shared" si="12"/>
        <v>0</v>
      </c>
      <c r="K95" s="44">
        <f t="shared" si="13"/>
        <v>0.29085021150194956</v>
      </c>
      <c r="L95" s="14">
        <v>0.52593606054469122</v>
      </c>
      <c r="M95" s="15">
        <f t="shared" si="14"/>
        <v>29.636658999999998</v>
      </c>
      <c r="N95" s="16">
        <v>0</v>
      </c>
      <c r="O95" s="15">
        <f t="shared" si="15"/>
        <v>0</v>
      </c>
      <c r="P95" s="16">
        <v>6.8795134180987969E-2</v>
      </c>
      <c r="Q95" s="15">
        <f t="shared" si="16"/>
        <v>3.8766269999999996</v>
      </c>
      <c r="R95" s="16">
        <v>0.11441859377237122</v>
      </c>
      <c r="S95" s="17">
        <f t="shared" si="17"/>
        <v>6.4475230000000003</v>
      </c>
      <c r="T95" s="31">
        <v>56.350307999999998</v>
      </c>
      <c r="U95" s="18">
        <v>756</v>
      </c>
      <c r="V95" s="37">
        <v>1792</v>
      </c>
      <c r="W95" s="50">
        <v>4.548</v>
      </c>
      <c r="X95" s="51">
        <v>1.228</v>
      </c>
      <c r="Y95" s="51">
        <v>3.319</v>
      </c>
      <c r="Z95" s="52">
        <v>1.349</v>
      </c>
    </row>
    <row r="96" spans="1:26" x14ac:dyDescent="0.3">
      <c r="A96" s="41" t="s">
        <v>105</v>
      </c>
      <c r="B96" s="13">
        <v>41609</v>
      </c>
      <c r="C96" s="14">
        <v>0.37248380659095853</v>
      </c>
      <c r="D96" s="15">
        <f t="shared" si="9"/>
        <v>63.472002000000003</v>
      </c>
      <c r="E96" s="16">
        <v>1.7341851838350013E-2</v>
      </c>
      <c r="F96" s="15">
        <f t="shared" si="10"/>
        <v>2.9550869999999998</v>
      </c>
      <c r="G96" s="16">
        <v>0.15726176383189394</v>
      </c>
      <c r="H96" s="15">
        <f t="shared" si="11"/>
        <v>26.797725999999997</v>
      </c>
      <c r="I96" s="16">
        <v>0</v>
      </c>
      <c r="J96" s="17">
        <f t="shared" si="12"/>
        <v>0</v>
      </c>
      <c r="K96" s="44">
        <f t="shared" si="13"/>
        <v>0.54708742226120255</v>
      </c>
      <c r="L96" s="14">
        <v>0.33827087191512795</v>
      </c>
      <c r="M96" s="15">
        <f t="shared" si="14"/>
        <v>57.642047999999996</v>
      </c>
      <c r="N96" s="16">
        <v>4.8159222784909788E-3</v>
      </c>
      <c r="O96" s="15">
        <f t="shared" si="15"/>
        <v>0.82064300000000001</v>
      </c>
      <c r="P96" s="16">
        <v>3.8515330250381272E-2</v>
      </c>
      <c r="Q96" s="15">
        <f t="shared" si="16"/>
        <v>6.563091</v>
      </c>
      <c r="R96" s="16">
        <v>7.1310453294797335E-2</v>
      </c>
      <c r="S96" s="17">
        <f t="shared" si="17"/>
        <v>12.151446999999999</v>
      </c>
      <c r="T96" s="31">
        <v>170.40204399999999</v>
      </c>
      <c r="U96" s="18">
        <v>2031</v>
      </c>
      <c r="V96" s="37">
        <v>5102</v>
      </c>
      <c r="W96" s="50">
        <v>12.19</v>
      </c>
      <c r="X96" s="51">
        <v>5.7380000000000004</v>
      </c>
      <c r="Y96" s="51">
        <v>6.4560000000000004</v>
      </c>
      <c r="Z96" s="52">
        <v>5.97</v>
      </c>
    </row>
    <row r="97" spans="1:26" x14ac:dyDescent="0.3">
      <c r="A97" s="41" t="s">
        <v>106</v>
      </c>
      <c r="B97" s="13">
        <v>41105</v>
      </c>
      <c r="C97" s="14">
        <v>0</v>
      </c>
      <c r="D97" s="15">
        <f t="shared" si="9"/>
        <v>0</v>
      </c>
      <c r="E97" s="16">
        <v>1.0893716625653114E-2</v>
      </c>
      <c r="F97" s="15">
        <f t="shared" si="10"/>
        <v>0.73329</v>
      </c>
      <c r="G97" s="16">
        <v>0.31793857705144085</v>
      </c>
      <c r="H97" s="15">
        <f t="shared" si="11"/>
        <v>21.401435999999997</v>
      </c>
      <c r="I97" s="16">
        <v>6.9231679443151602E-4</v>
      </c>
      <c r="J97" s="17">
        <f t="shared" si="12"/>
        <v>4.6601999999999998E-2</v>
      </c>
      <c r="K97" s="44">
        <f t="shared" si="13"/>
        <v>0.32952461047152548</v>
      </c>
      <c r="L97" s="14">
        <v>0.35179642184141974</v>
      </c>
      <c r="M97" s="15">
        <f t="shared" si="14"/>
        <v>23.680512999999998</v>
      </c>
      <c r="N97" s="16">
        <v>0.20098762328856717</v>
      </c>
      <c r="O97" s="15">
        <f t="shared" si="15"/>
        <v>13.529102999999999</v>
      </c>
      <c r="P97" s="16">
        <v>4.4730926506669613E-2</v>
      </c>
      <c r="Q97" s="15">
        <f t="shared" si="16"/>
        <v>3.0109779999999997</v>
      </c>
      <c r="R97" s="16">
        <v>7.2960417891817966E-2</v>
      </c>
      <c r="S97" s="17">
        <f t="shared" si="17"/>
        <v>4.9111929999999999</v>
      </c>
      <c r="T97" s="31">
        <v>67.313114999999996</v>
      </c>
      <c r="U97" s="18">
        <v>1121</v>
      </c>
      <c r="V97" s="37">
        <v>2926</v>
      </c>
      <c r="W97" s="50">
        <v>4.3120000000000003</v>
      </c>
      <c r="X97" s="51">
        <v>1.66</v>
      </c>
      <c r="Y97" s="51">
        <v>2.6520000000000001</v>
      </c>
      <c r="Z97" s="52">
        <v>1.7549999999999999</v>
      </c>
    </row>
    <row r="98" spans="1:26" x14ac:dyDescent="0.3">
      <c r="A98" s="41" t="s">
        <v>107</v>
      </c>
      <c r="B98" s="13">
        <v>40808</v>
      </c>
      <c r="C98" s="14">
        <v>0.26691309854046225</v>
      </c>
      <c r="D98" s="15">
        <f t="shared" si="9"/>
        <v>41.436076</v>
      </c>
      <c r="E98" s="16">
        <v>2.2126305486634232E-2</v>
      </c>
      <c r="F98" s="15">
        <f t="shared" si="10"/>
        <v>3.4349280000000006</v>
      </c>
      <c r="G98" s="16">
        <v>0.20189341631217514</v>
      </c>
      <c r="H98" s="15">
        <f t="shared" si="11"/>
        <v>31.342302000000007</v>
      </c>
      <c r="I98" s="16">
        <v>4.9196987335043086E-3</v>
      </c>
      <c r="J98" s="17">
        <f t="shared" si="12"/>
        <v>0.76374300000000006</v>
      </c>
      <c r="K98" s="44">
        <f t="shared" si="13"/>
        <v>0.49585251907277594</v>
      </c>
      <c r="L98" s="14">
        <v>0.17748780236882428</v>
      </c>
      <c r="M98" s="15">
        <f t="shared" si="14"/>
        <v>27.553530000000002</v>
      </c>
      <c r="N98" s="16">
        <v>0.23940775933815206</v>
      </c>
      <c r="O98" s="15">
        <f t="shared" si="15"/>
        <v>37.166097000000001</v>
      </c>
      <c r="P98" s="16">
        <v>2.7577027358149486E-2</v>
      </c>
      <c r="Q98" s="15">
        <f t="shared" si="16"/>
        <v>4.2811080000000006</v>
      </c>
      <c r="R98" s="16">
        <v>5.9674891862098269E-2</v>
      </c>
      <c r="S98" s="17">
        <f t="shared" si="17"/>
        <v>9.2640390000000004</v>
      </c>
      <c r="T98" s="31">
        <v>155.24182300000001</v>
      </c>
      <c r="U98" s="18">
        <v>2195</v>
      </c>
      <c r="V98" s="37">
        <v>5002</v>
      </c>
      <c r="W98" s="50">
        <v>8.0350000000000001</v>
      </c>
      <c r="X98" s="51">
        <v>4.9489999999999998</v>
      </c>
      <c r="Y98" s="51">
        <v>3.0859999999999999</v>
      </c>
      <c r="Z98" s="52">
        <v>5.0730000000000004</v>
      </c>
    </row>
    <row r="99" spans="1:26" x14ac:dyDescent="0.3">
      <c r="A99" s="41" t="s">
        <v>108</v>
      </c>
      <c r="B99" s="13">
        <v>41507</v>
      </c>
      <c r="C99" s="14">
        <v>0</v>
      </c>
      <c r="D99" s="15">
        <f t="shared" si="9"/>
        <v>0</v>
      </c>
      <c r="E99" s="16">
        <v>1.0904343698624563E-2</v>
      </c>
      <c r="F99" s="15">
        <f t="shared" si="10"/>
        <v>0.75682400000000005</v>
      </c>
      <c r="G99" s="16">
        <v>0.12237965461529</v>
      </c>
      <c r="H99" s="15">
        <f t="shared" si="11"/>
        <v>8.4938500000000001</v>
      </c>
      <c r="I99" s="16">
        <v>0</v>
      </c>
      <c r="J99" s="17">
        <f t="shared" si="12"/>
        <v>0</v>
      </c>
      <c r="K99" s="44">
        <f t="shared" si="13"/>
        <v>0.13328399831391458</v>
      </c>
      <c r="L99" s="14">
        <v>0.61398981490521187</v>
      </c>
      <c r="M99" s="15">
        <f t="shared" si="14"/>
        <v>42.614415000000001</v>
      </c>
      <c r="N99" s="16">
        <v>0.14461866667619519</v>
      </c>
      <c r="O99" s="15">
        <f t="shared" si="15"/>
        <v>10.037365000000001</v>
      </c>
      <c r="P99" s="16">
        <v>5.0136418119678179E-2</v>
      </c>
      <c r="Q99" s="15">
        <f t="shared" si="16"/>
        <v>3.4797550000000004</v>
      </c>
      <c r="R99" s="16">
        <v>5.7971101985000197E-2</v>
      </c>
      <c r="S99" s="17">
        <f t="shared" si="17"/>
        <v>4.0235269999999996</v>
      </c>
      <c r="T99" s="31">
        <v>69.405736000000005</v>
      </c>
      <c r="U99" s="18">
        <v>1066</v>
      </c>
      <c r="V99" s="37">
        <v>2702</v>
      </c>
      <c r="W99" s="50">
        <v>5.46</v>
      </c>
      <c r="X99" s="51">
        <v>0.68689999999999996</v>
      </c>
      <c r="Y99" s="51">
        <v>4.7729999999999997</v>
      </c>
      <c r="Z99" s="52">
        <v>0.84960000000000002</v>
      </c>
    </row>
    <row r="100" spans="1:26" x14ac:dyDescent="0.3">
      <c r="A100" s="41" t="s">
        <v>109</v>
      </c>
      <c r="B100" s="13">
        <v>40707</v>
      </c>
      <c r="C100" s="14">
        <v>0</v>
      </c>
      <c r="D100" s="15">
        <f t="shared" si="9"/>
        <v>0</v>
      </c>
      <c r="E100" s="16">
        <v>2.0588930211564542E-2</v>
      </c>
      <c r="F100" s="15">
        <f t="shared" si="10"/>
        <v>1.34528</v>
      </c>
      <c r="G100" s="16">
        <v>0.28065319164690106</v>
      </c>
      <c r="H100" s="15">
        <f t="shared" si="11"/>
        <v>18.337869999999999</v>
      </c>
      <c r="I100" s="16">
        <v>5.5922894113535351E-5</v>
      </c>
      <c r="J100" s="17">
        <f t="shared" si="12"/>
        <v>3.6540000000000001E-3</v>
      </c>
      <c r="K100" s="44">
        <f t="shared" si="13"/>
        <v>0.30129804475257915</v>
      </c>
      <c r="L100" s="14">
        <v>0.48712766394766727</v>
      </c>
      <c r="M100" s="15">
        <f t="shared" si="14"/>
        <v>31.828905000000006</v>
      </c>
      <c r="N100" s="16">
        <v>6.4666730925449209E-2</v>
      </c>
      <c r="O100" s="15">
        <f t="shared" si="15"/>
        <v>4.2253220000000002</v>
      </c>
      <c r="P100" s="16">
        <v>6.9761973858388601E-2</v>
      </c>
      <c r="Q100" s="15">
        <f t="shared" si="16"/>
        <v>4.5582450000000003</v>
      </c>
      <c r="R100" s="16">
        <v>7.7145586515915854E-2</v>
      </c>
      <c r="S100" s="17">
        <f t="shared" si="17"/>
        <v>5.0406900000000006</v>
      </c>
      <c r="T100" s="31">
        <v>65.339966000000004</v>
      </c>
      <c r="U100" s="18">
        <v>876</v>
      </c>
      <c r="V100" s="37">
        <v>2064</v>
      </c>
      <c r="W100" s="50">
        <v>5.0309999999999997</v>
      </c>
      <c r="X100" s="51">
        <v>1.466</v>
      </c>
      <c r="Y100" s="51">
        <v>3.5649999999999999</v>
      </c>
      <c r="Z100" s="52">
        <v>1.595</v>
      </c>
    </row>
    <row r="101" spans="1:26" x14ac:dyDescent="0.3">
      <c r="A101" s="41" t="s">
        <v>110</v>
      </c>
      <c r="B101" s="13">
        <v>40602</v>
      </c>
      <c r="C101" s="14">
        <v>0</v>
      </c>
      <c r="D101" s="15">
        <f t="shared" si="9"/>
        <v>0</v>
      </c>
      <c r="E101" s="16">
        <v>1.2648965624176172E-2</v>
      </c>
      <c r="F101" s="15">
        <f t="shared" si="10"/>
        <v>0.66175300000000004</v>
      </c>
      <c r="G101" s="16">
        <v>0.22609366847737994</v>
      </c>
      <c r="H101" s="15">
        <f t="shared" si="11"/>
        <v>11.82849</v>
      </c>
      <c r="I101" s="16">
        <v>9.4271878568645521E-5</v>
      </c>
      <c r="J101" s="17">
        <f t="shared" si="12"/>
        <v>4.9319999999999998E-3</v>
      </c>
      <c r="K101" s="44">
        <f t="shared" si="13"/>
        <v>0.23883690598012475</v>
      </c>
      <c r="L101" s="14">
        <v>0.60337691349740874</v>
      </c>
      <c r="M101" s="15">
        <f t="shared" si="14"/>
        <v>31.566730000000003</v>
      </c>
      <c r="N101" s="16">
        <v>4.090288987270773E-2</v>
      </c>
      <c r="O101" s="15">
        <f t="shared" si="15"/>
        <v>2.139907</v>
      </c>
      <c r="P101" s="16">
        <v>4.2075420255318526E-2</v>
      </c>
      <c r="Q101" s="15">
        <f t="shared" si="16"/>
        <v>2.2012500000000004</v>
      </c>
      <c r="R101" s="16">
        <v>7.4807870394440271E-2</v>
      </c>
      <c r="S101" s="17">
        <f t="shared" si="17"/>
        <v>3.9137060000000004</v>
      </c>
      <c r="T101" s="31">
        <v>52.316768000000003</v>
      </c>
      <c r="U101" s="18">
        <v>714</v>
      </c>
      <c r="V101" s="37">
        <v>1946</v>
      </c>
      <c r="W101" s="50">
        <v>4.4669999999999996</v>
      </c>
      <c r="X101" s="51">
        <v>0.93169999999999997</v>
      </c>
      <c r="Y101" s="51">
        <v>3.5350000000000001</v>
      </c>
      <c r="Z101" s="52">
        <v>1.0529999999999999</v>
      </c>
    </row>
    <row r="102" spans="1:26" x14ac:dyDescent="0.3">
      <c r="A102" s="41" t="s">
        <v>111</v>
      </c>
      <c r="B102" s="13">
        <v>40902</v>
      </c>
      <c r="C102" s="14">
        <v>5.9983785639828542E-2</v>
      </c>
      <c r="D102" s="15">
        <f t="shared" si="9"/>
        <v>5.2687189999999999</v>
      </c>
      <c r="E102" s="16">
        <v>1.5685031101242183E-2</v>
      </c>
      <c r="F102" s="15">
        <f t="shared" si="10"/>
        <v>1.3777060000000001</v>
      </c>
      <c r="G102" s="16">
        <v>0.25180772697030318</v>
      </c>
      <c r="H102" s="15">
        <f t="shared" si="11"/>
        <v>22.117712999999998</v>
      </c>
      <c r="I102" s="16">
        <v>1.8999104236863999E-4</v>
      </c>
      <c r="J102" s="17">
        <f t="shared" si="12"/>
        <v>1.6687999999999998E-2</v>
      </c>
      <c r="K102" s="44">
        <f t="shared" si="13"/>
        <v>0.32766653475374258</v>
      </c>
      <c r="L102" s="14">
        <v>0.48880084321048428</v>
      </c>
      <c r="M102" s="15">
        <f t="shared" si="14"/>
        <v>42.934173999999999</v>
      </c>
      <c r="N102" s="16">
        <v>6.1429860198106194E-2</v>
      </c>
      <c r="O102" s="15">
        <f t="shared" si="15"/>
        <v>5.3957360000000003</v>
      </c>
      <c r="P102" s="16">
        <v>4.5702306533150751E-2</v>
      </c>
      <c r="Q102" s="15">
        <f t="shared" si="16"/>
        <v>4.0142949999999997</v>
      </c>
      <c r="R102" s="16">
        <v>7.640045530451621E-2</v>
      </c>
      <c r="S102" s="17">
        <f t="shared" si="17"/>
        <v>6.7106890000000003</v>
      </c>
      <c r="T102" s="31">
        <v>87.835719999999995</v>
      </c>
      <c r="U102" s="18">
        <v>1518</v>
      </c>
      <c r="V102" s="37">
        <v>3840</v>
      </c>
      <c r="W102" s="50">
        <v>6.8579999999999997</v>
      </c>
      <c r="X102" s="51">
        <v>2.0499999999999998</v>
      </c>
      <c r="Y102" s="51">
        <v>4.8090000000000002</v>
      </c>
      <c r="Z102" s="52">
        <v>2.2200000000000002</v>
      </c>
    </row>
    <row r="103" spans="1:26" x14ac:dyDescent="0.3">
      <c r="A103" s="41" t="s">
        <v>112</v>
      </c>
      <c r="B103" s="13">
        <v>40708</v>
      </c>
      <c r="C103" s="14">
        <v>0.1562849093918979</v>
      </c>
      <c r="D103" s="15">
        <f t="shared" si="9"/>
        <v>12.158767000000001</v>
      </c>
      <c r="E103" s="16">
        <v>1.3453999060935791E-2</v>
      </c>
      <c r="F103" s="15">
        <f t="shared" si="10"/>
        <v>1.0467039999999999</v>
      </c>
      <c r="G103" s="16">
        <v>0.26520689727995161</v>
      </c>
      <c r="H103" s="15">
        <f t="shared" si="11"/>
        <v>20.632758999999997</v>
      </c>
      <c r="I103" s="16">
        <v>0</v>
      </c>
      <c r="J103" s="17">
        <f t="shared" si="12"/>
        <v>0</v>
      </c>
      <c r="K103" s="44">
        <f t="shared" si="13"/>
        <v>0.4349458057327853</v>
      </c>
      <c r="L103" s="14">
        <v>0.41901491524405027</v>
      </c>
      <c r="M103" s="15">
        <f t="shared" si="14"/>
        <v>32.598827000000007</v>
      </c>
      <c r="N103" s="16">
        <v>2.5323666285696423E-2</v>
      </c>
      <c r="O103" s="15">
        <f t="shared" si="15"/>
        <v>1.9701489999999999</v>
      </c>
      <c r="P103" s="16">
        <v>2.2916750295927081E-2</v>
      </c>
      <c r="Q103" s="15">
        <f t="shared" si="16"/>
        <v>1.7828940000000002</v>
      </c>
      <c r="R103" s="16">
        <v>9.7798862441540985E-2</v>
      </c>
      <c r="S103" s="17">
        <f t="shared" si="17"/>
        <v>7.6086270000000003</v>
      </c>
      <c r="T103" s="31">
        <v>77.798727</v>
      </c>
      <c r="U103" s="18">
        <v>1082</v>
      </c>
      <c r="V103" s="37">
        <v>2750</v>
      </c>
      <c r="W103" s="50">
        <v>5.9420000000000002</v>
      </c>
      <c r="X103" s="51">
        <v>2.2909999999999999</v>
      </c>
      <c r="Y103" s="51">
        <v>3.6509999999999998</v>
      </c>
      <c r="Z103" s="52">
        <v>2.42</v>
      </c>
    </row>
    <row r="104" spans="1:26" x14ac:dyDescent="0.3">
      <c r="A104" s="41" t="s">
        <v>113</v>
      </c>
      <c r="B104" s="13">
        <v>41808</v>
      </c>
      <c r="C104" s="14">
        <v>0.42310093334258581</v>
      </c>
      <c r="D104" s="15">
        <f t="shared" si="9"/>
        <v>73.390859000000006</v>
      </c>
      <c r="E104" s="16">
        <v>1.1471170332659691E-2</v>
      </c>
      <c r="F104" s="15">
        <f t="shared" si="10"/>
        <v>1.9897830000000001</v>
      </c>
      <c r="G104" s="16">
        <v>0.15959132560190908</v>
      </c>
      <c r="H104" s="15">
        <f t="shared" si="11"/>
        <v>27.682625000000002</v>
      </c>
      <c r="I104" s="16">
        <v>1.0974841101055203E-3</v>
      </c>
      <c r="J104" s="17">
        <f t="shared" si="12"/>
        <v>0.19036900000000001</v>
      </c>
      <c r="K104" s="44">
        <f t="shared" si="13"/>
        <v>0.59526091338726006</v>
      </c>
      <c r="L104" s="14">
        <v>0.29827508570749089</v>
      </c>
      <c r="M104" s="15">
        <f t="shared" si="14"/>
        <v>51.738635000000002</v>
      </c>
      <c r="N104" s="16">
        <v>1.7863332549653575E-2</v>
      </c>
      <c r="O104" s="15">
        <f t="shared" si="15"/>
        <v>3.0985640000000001</v>
      </c>
      <c r="P104" s="16">
        <v>1.6547024973714464E-2</v>
      </c>
      <c r="Q104" s="15">
        <f t="shared" si="16"/>
        <v>2.8702380000000001</v>
      </c>
      <c r="R104" s="16">
        <v>7.2053643381880944E-2</v>
      </c>
      <c r="S104" s="17">
        <f t="shared" si="17"/>
        <v>12.498386</v>
      </c>
      <c r="T104" s="31">
        <v>173.45945900000001</v>
      </c>
      <c r="U104" s="18">
        <v>2387</v>
      </c>
      <c r="V104" s="37">
        <v>6037</v>
      </c>
      <c r="W104" s="50">
        <v>12.1</v>
      </c>
      <c r="X104" s="51">
        <v>6.3019999999999996</v>
      </c>
      <c r="Y104" s="51">
        <v>5.7949999999999999</v>
      </c>
      <c r="Z104" s="52">
        <v>6.5149999999999997</v>
      </c>
    </row>
    <row r="105" spans="1:26" x14ac:dyDescent="0.3">
      <c r="A105" s="41" t="s">
        <v>114</v>
      </c>
      <c r="B105" s="13">
        <v>41208</v>
      </c>
      <c r="C105" s="14">
        <v>0</v>
      </c>
      <c r="D105" s="15">
        <f t="shared" si="9"/>
        <v>0</v>
      </c>
      <c r="E105" s="16">
        <v>1.1463980239552619E-2</v>
      </c>
      <c r="F105" s="15">
        <f t="shared" si="10"/>
        <v>0.37789899999999993</v>
      </c>
      <c r="G105" s="16">
        <v>0.30950249986113654</v>
      </c>
      <c r="H105" s="15">
        <f t="shared" si="11"/>
        <v>10.202450000000001</v>
      </c>
      <c r="I105" s="16">
        <v>0</v>
      </c>
      <c r="J105" s="17">
        <f t="shared" si="12"/>
        <v>0</v>
      </c>
      <c r="K105" s="44">
        <f t="shared" si="13"/>
        <v>0.32096648010068918</v>
      </c>
      <c r="L105" s="14">
        <v>0.50737927045390774</v>
      </c>
      <c r="M105" s="15">
        <f t="shared" si="14"/>
        <v>16.725265999999998</v>
      </c>
      <c r="N105" s="16">
        <v>9.2111914346883119E-3</v>
      </c>
      <c r="O105" s="15">
        <f t="shared" si="15"/>
        <v>0.30363799999999996</v>
      </c>
      <c r="P105" s="16">
        <v>5.5735477253980245E-2</v>
      </c>
      <c r="Q105" s="15">
        <f t="shared" si="16"/>
        <v>1.8372659999999996</v>
      </c>
      <c r="R105" s="16">
        <v>0.10670758075673453</v>
      </c>
      <c r="S105" s="17">
        <f t="shared" si="17"/>
        <v>3.5175120000000004</v>
      </c>
      <c r="T105" s="31">
        <v>32.964030999999999</v>
      </c>
      <c r="U105" s="18">
        <v>492</v>
      </c>
      <c r="V105" s="37">
        <v>1187</v>
      </c>
      <c r="W105" s="50">
        <v>2.6669999999999998</v>
      </c>
      <c r="X105" s="51">
        <v>0.79339999999999999</v>
      </c>
      <c r="Y105" s="51">
        <v>1.873</v>
      </c>
      <c r="Z105" s="52">
        <v>0.86009999999999998</v>
      </c>
    </row>
    <row r="106" spans="1:26" x14ac:dyDescent="0.3">
      <c r="A106" s="41" t="s">
        <v>115</v>
      </c>
      <c r="B106" s="13">
        <v>40603</v>
      </c>
      <c r="C106" s="14">
        <v>0</v>
      </c>
      <c r="D106" s="15">
        <f t="shared" si="9"/>
        <v>0</v>
      </c>
      <c r="E106" s="16">
        <v>1.2431982468310869E-2</v>
      </c>
      <c r="F106" s="15">
        <f t="shared" si="10"/>
        <v>0.91845699999999997</v>
      </c>
      <c r="G106" s="16">
        <v>0.29366147795809183</v>
      </c>
      <c r="H106" s="15">
        <f t="shared" si="11"/>
        <v>21.695287999999998</v>
      </c>
      <c r="I106" s="16">
        <v>0</v>
      </c>
      <c r="J106" s="17">
        <f t="shared" si="12"/>
        <v>0</v>
      </c>
      <c r="K106" s="44">
        <f t="shared" si="13"/>
        <v>0.30609346042640267</v>
      </c>
      <c r="L106" s="14">
        <v>0.46780897728073029</v>
      </c>
      <c r="M106" s="15">
        <f t="shared" si="14"/>
        <v>34.561055000000003</v>
      </c>
      <c r="N106" s="16">
        <v>0.11098595677882907</v>
      </c>
      <c r="O106" s="15">
        <f t="shared" si="15"/>
        <v>8.1994830000000007</v>
      </c>
      <c r="P106" s="16">
        <v>3.3101442430600606E-2</v>
      </c>
      <c r="Q106" s="15">
        <f t="shared" si="16"/>
        <v>2.445487</v>
      </c>
      <c r="R106" s="16">
        <v>8.2010163083437337E-2</v>
      </c>
      <c r="S106" s="17">
        <f t="shared" si="17"/>
        <v>6.0587929999999997</v>
      </c>
      <c r="T106" s="31">
        <v>73.878563</v>
      </c>
      <c r="U106" s="18">
        <v>999</v>
      </c>
      <c r="V106" s="37">
        <v>2724</v>
      </c>
      <c r="W106" s="50">
        <v>5.5620000000000003</v>
      </c>
      <c r="X106" s="51">
        <v>1.6910000000000001</v>
      </c>
      <c r="Y106" s="51">
        <v>3.871</v>
      </c>
      <c r="Z106" s="52">
        <v>1.827</v>
      </c>
    </row>
    <row r="107" spans="1:26" x14ac:dyDescent="0.3">
      <c r="A107" s="41" t="s">
        <v>116</v>
      </c>
      <c r="B107" s="13">
        <v>40809</v>
      </c>
      <c r="C107" s="14">
        <v>0</v>
      </c>
      <c r="D107" s="15">
        <f t="shared" si="9"/>
        <v>0</v>
      </c>
      <c r="E107" s="16">
        <v>1.2972393776969125E-2</v>
      </c>
      <c r="F107" s="15">
        <f t="shared" si="10"/>
        <v>0.845163</v>
      </c>
      <c r="G107" s="16">
        <v>0.27553480850376716</v>
      </c>
      <c r="H107" s="15">
        <f t="shared" si="11"/>
        <v>17.951338</v>
      </c>
      <c r="I107" s="16">
        <v>3.3679509213151194E-3</v>
      </c>
      <c r="J107" s="17">
        <f t="shared" si="12"/>
        <v>0.21942500000000001</v>
      </c>
      <c r="K107" s="44">
        <f t="shared" si="13"/>
        <v>0.29187515320205143</v>
      </c>
      <c r="L107" s="14">
        <v>0.25924568336671994</v>
      </c>
      <c r="M107" s="15">
        <f t="shared" si="14"/>
        <v>16.890087000000001</v>
      </c>
      <c r="N107" s="16">
        <v>0.35250502333889844</v>
      </c>
      <c r="O107" s="15">
        <f t="shared" si="15"/>
        <v>22.966016000000007</v>
      </c>
      <c r="P107" s="16">
        <v>3.1569376872672042E-2</v>
      </c>
      <c r="Q107" s="15">
        <f t="shared" si="16"/>
        <v>2.0567730000000002</v>
      </c>
      <c r="R107" s="16">
        <v>6.4804763219658237E-2</v>
      </c>
      <c r="S107" s="17">
        <f t="shared" si="17"/>
        <v>4.2220880000000003</v>
      </c>
      <c r="T107" s="31">
        <v>65.150890000000004</v>
      </c>
      <c r="U107" s="18">
        <v>867</v>
      </c>
      <c r="V107" s="37">
        <v>2176</v>
      </c>
      <c r="W107" s="50">
        <v>3.3170000000000002</v>
      </c>
      <c r="X107" s="51">
        <v>1.425</v>
      </c>
      <c r="Y107" s="51">
        <v>1.8919999999999999</v>
      </c>
      <c r="Z107" s="52">
        <v>1.4950000000000001</v>
      </c>
    </row>
    <row r="108" spans="1:26" x14ac:dyDescent="0.3">
      <c r="A108" s="41" t="s">
        <v>117</v>
      </c>
      <c r="B108" s="13">
        <v>40604</v>
      </c>
      <c r="C108" s="14">
        <v>0.45779209349016325</v>
      </c>
      <c r="D108" s="15">
        <f t="shared" si="9"/>
        <v>35.616858000000001</v>
      </c>
      <c r="E108" s="16">
        <v>1.7629570929349674E-2</v>
      </c>
      <c r="F108" s="15">
        <f t="shared" si="10"/>
        <v>1.371605</v>
      </c>
      <c r="G108" s="16">
        <v>8.4600077096315882E-2</v>
      </c>
      <c r="H108" s="15">
        <f t="shared" si="11"/>
        <v>6.5820030000000003</v>
      </c>
      <c r="I108" s="16">
        <v>0</v>
      </c>
      <c r="J108" s="17">
        <f t="shared" si="12"/>
        <v>0</v>
      </c>
      <c r="K108" s="44">
        <f t="shared" si="13"/>
        <v>0.56002174151582884</v>
      </c>
      <c r="L108" s="14">
        <v>0.33852039622483315</v>
      </c>
      <c r="M108" s="15">
        <f t="shared" si="14"/>
        <v>26.337354999999999</v>
      </c>
      <c r="N108" s="16">
        <v>7.6998245648152554E-3</v>
      </c>
      <c r="O108" s="15">
        <f t="shared" si="15"/>
        <v>0.59905700000000006</v>
      </c>
      <c r="P108" s="16">
        <v>2.2343574535172467E-2</v>
      </c>
      <c r="Q108" s="15">
        <f t="shared" si="16"/>
        <v>1.738361</v>
      </c>
      <c r="R108" s="16">
        <v>7.1414463159350267E-2</v>
      </c>
      <c r="S108" s="17">
        <f t="shared" si="17"/>
        <v>5.5561440000000006</v>
      </c>
      <c r="T108" s="31">
        <v>77.801383000000001</v>
      </c>
      <c r="U108" s="18">
        <v>1152</v>
      </c>
      <c r="V108" s="37">
        <v>2737</v>
      </c>
      <c r="W108" s="50">
        <v>5.516</v>
      </c>
      <c r="X108" s="51">
        <v>2.5659999999999998</v>
      </c>
      <c r="Y108" s="51">
        <v>2.95</v>
      </c>
      <c r="Z108" s="52">
        <v>2.6709999999999998</v>
      </c>
    </row>
    <row r="109" spans="1:26" x14ac:dyDescent="0.3">
      <c r="A109" s="41" t="s">
        <v>118</v>
      </c>
      <c r="B109" s="13">
        <v>41610</v>
      </c>
      <c r="C109" s="14">
        <v>0</v>
      </c>
      <c r="D109" s="15">
        <f t="shared" si="9"/>
        <v>0</v>
      </c>
      <c r="E109" s="16">
        <v>1.0976418005826742E-2</v>
      </c>
      <c r="F109" s="15">
        <f t="shared" si="10"/>
        <v>0.29701499999999997</v>
      </c>
      <c r="G109" s="16">
        <v>0.3267087036085905</v>
      </c>
      <c r="H109" s="15">
        <f t="shared" si="11"/>
        <v>8.8405329999999989</v>
      </c>
      <c r="I109" s="16">
        <v>0</v>
      </c>
      <c r="J109" s="17">
        <f t="shared" si="12"/>
        <v>0</v>
      </c>
      <c r="K109" s="44">
        <f t="shared" si="13"/>
        <v>0.33768512161441722</v>
      </c>
      <c r="L109" s="14">
        <v>0.532147565571916</v>
      </c>
      <c r="M109" s="15">
        <f t="shared" si="14"/>
        <v>14.399579999999998</v>
      </c>
      <c r="N109" s="16">
        <v>0</v>
      </c>
      <c r="O109" s="15">
        <f t="shared" si="15"/>
        <v>0</v>
      </c>
      <c r="P109" s="16">
        <v>4.8692072477360335E-2</v>
      </c>
      <c r="Q109" s="15">
        <f t="shared" si="16"/>
        <v>1.3175769999999998</v>
      </c>
      <c r="R109" s="16">
        <v>8.147524033630639E-2</v>
      </c>
      <c r="S109" s="17">
        <f t="shared" si="17"/>
        <v>2.2046690000000004</v>
      </c>
      <c r="T109" s="31">
        <v>27.059373999999998</v>
      </c>
      <c r="U109" s="18">
        <v>324</v>
      </c>
      <c r="V109" s="37">
        <v>904</v>
      </c>
      <c r="W109" s="50">
        <v>2.2949999999999999</v>
      </c>
      <c r="X109" s="51">
        <v>0.68200000000000005</v>
      </c>
      <c r="Y109" s="51">
        <v>1.613</v>
      </c>
      <c r="Z109" s="52">
        <v>0.73829999999999996</v>
      </c>
    </row>
    <row r="110" spans="1:26" x14ac:dyDescent="0.3">
      <c r="A110" s="41" t="s">
        <v>119</v>
      </c>
      <c r="B110" s="13">
        <v>40505</v>
      </c>
      <c r="C110" s="14">
        <v>0</v>
      </c>
      <c r="D110" s="15">
        <f t="shared" si="9"/>
        <v>0</v>
      </c>
      <c r="E110" s="16">
        <v>1.4333096507789382E-2</v>
      </c>
      <c r="F110" s="15">
        <f t="shared" si="10"/>
        <v>0.45865399999999995</v>
      </c>
      <c r="G110" s="16">
        <v>0.24788521872664526</v>
      </c>
      <c r="H110" s="15">
        <f t="shared" si="11"/>
        <v>7.9322390000000009</v>
      </c>
      <c r="I110" s="16">
        <v>2.0655229143948317E-3</v>
      </c>
      <c r="J110" s="17">
        <f t="shared" si="12"/>
        <v>6.6096000000000002E-2</v>
      </c>
      <c r="K110" s="44">
        <f t="shared" si="13"/>
        <v>0.26428383814882944</v>
      </c>
      <c r="L110" s="14">
        <v>0.52529842127936111</v>
      </c>
      <c r="M110" s="15">
        <f t="shared" si="14"/>
        <v>16.809363000000001</v>
      </c>
      <c r="N110" s="16">
        <v>6.7549499377258723E-2</v>
      </c>
      <c r="O110" s="15">
        <f t="shared" si="15"/>
        <v>2.1615600000000001</v>
      </c>
      <c r="P110" s="16">
        <v>4.3262667445216972E-2</v>
      </c>
      <c r="Q110" s="15">
        <f t="shared" si="16"/>
        <v>1.38439</v>
      </c>
      <c r="R110" s="16">
        <v>9.9605573749333778E-2</v>
      </c>
      <c r="S110" s="17">
        <f t="shared" si="17"/>
        <v>3.1873429999999998</v>
      </c>
      <c r="T110" s="31">
        <v>31.999645000000001</v>
      </c>
      <c r="U110" s="18">
        <v>499</v>
      </c>
      <c r="V110" s="37">
        <v>1308</v>
      </c>
      <c r="W110" s="50">
        <v>2.5139999999999998</v>
      </c>
      <c r="X110" s="51">
        <v>0.63160000000000005</v>
      </c>
      <c r="Y110" s="51">
        <v>1.883</v>
      </c>
      <c r="Z110" s="52">
        <v>0.69750000000000001</v>
      </c>
    </row>
    <row r="111" spans="1:26" x14ac:dyDescent="0.3">
      <c r="A111" s="41" t="s">
        <v>120</v>
      </c>
      <c r="B111" s="13">
        <v>40411</v>
      </c>
      <c r="C111" s="14">
        <v>0</v>
      </c>
      <c r="D111" s="15">
        <f t="shared" si="9"/>
        <v>0</v>
      </c>
      <c r="E111" s="16">
        <v>1.0764561023132467E-2</v>
      </c>
      <c r="F111" s="15">
        <f t="shared" si="10"/>
        <v>0.19009500000000001</v>
      </c>
      <c r="G111" s="16">
        <v>0.29482880896541069</v>
      </c>
      <c r="H111" s="15">
        <f t="shared" si="11"/>
        <v>5.2064810000000001</v>
      </c>
      <c r="I111" s="16">
        <v>0</v>
      </c>
      <c r="J111" s="17">
        <f t="shared" si="12"/>
        <v>0</v>
      </c>
      <c r="K111" s="44">
        <f t="shared" si="13"/>
        <v>0.30559336998854314</v>
      </c>
      <c r="L111" s="14">
        <v>0.5814269573895644</v>
      </c>
      <c r="M111" s="15">
        <f t="shared" si="14"/>
        <v>10.267614</v>
      </c>
      <c r="N111" s="16">
        <v>4.6811499594322237E-3</v>
      </c>
      <c r="O111" s="15">
        <f t="shared" si="15"/>
        <v>8.2666000000000003E-2</v>
      </c>
      <c r="P111" s="16">
        <v>3.8866240497377705E-2</v>
      </c>
      <c r="Q111" s="15">
        <f t="shared" si="16"/>
        <v>0.68635199999999996</v>
      </c>
      <c r="R111" s="16">
        <v>6.9432282165082543E-2</v>
      </c>
      <c r="S111" s="17">
        <f t="shared" si="17"/>
        <v>1.2261280000000001</v>
      </c>
      <c r="T111" s="31">
        <v>17.659336</v>
      </c>
      <c r="U111" s="18">
        <v>244</v>
      </c>
      <c r="V111" s="37">
        <v>610</v>
      </c>
      <c r="W111" s="50">
        <v>1.5529999999999999</v>
      </c>
      <c r="X111" s="51">
        <v>0.40300000000000002</v>
      </c>
      <c r="Y111" s="51">
        <v>1.1499999999999999</v>
      </c>
      <c r="Z111" s="52">
        <v>0.44269999999999998</v>
      </c>
    </row>
    <row r="112" spans="1:26" x14ac:dyDescent="0.3">
      <c r="A112" s="41" t="s">
        <v>121</v>
      </c>
      <c r="B112" s="13">
        <v>40709</v>
      </c>
      <c r="C112" s="14">
        <v>0</v>
      </c>
      <c r="D112" s="15">
        <f t="shared" si="9"/>
        <v>0</v>
      </c>
      <c r="E112" s="16">
        <v>6.0335739319862365E-2</v>
      </c>
      <c r="F112" s="15">
        <f t="shared" si="10"/>
        <v>1.3595929999999998</v>
      </c>
      <c r="G112" s="16">
        <v>0.28529326089457113</v>
      </c>
      <c r="H112" s="15">
        <f t="shared" si="11"/>
        <v>6.4287389999999993</v>
      </c>
      <c r="I112" s="16">
        <v>4.5418986737784744E-2</v>
      </c>
      <c r="J112" s="17">
        <f t="shared" si="12"/>
        <v>1.0234619999999999</v>
      </c>
      <c r="K112" s="44">
        <f t="shared" si="13"/>
        <v>0.39104798695221821</v>
      </c>
      <c r="L112" s="14">
        <v>0.37474704656899294</v>
      </c>
      <c r="M112" s="15">
        <f t="shared" si="14"/>
        <v>8.4444719999999993</v>
      </c>
      <c r="N112" s="16">
        <v>0</v>
      </c>
      <c r="O112" s="15">
        <f t="shared" si="15"/>
        <v>0</v>
      </c>
      <c r="P112" s="16">
        <v>8.8650059430742945E-2</v>
      </c>
      <c r="Q112" s="15">
        <f t="shared" si="16"/>
        <v>1.9976219999999998</v>
      </c>
      <c r="R112" s="16">
        <v>0.14555490704804588</v>
      </c>
      <c r="S112" s="17">
        <f t="shared" si="17"/>
        <v>3.2799039999999997</v>
      </c>
      <c r="T112" s="31">
        <v>22.533791999999998</v>
      </c>
      <c r="U112" s="18">
        <v>385</v>
      </c>
      <c r="V112" s="37">
        <v>778</v>
      </c>
      <c r="W112" s="50">
        <v>1.613</v>
      </c>
      <c r="X112" s="51">
        <v>0.66720000000000002</v>
      </c>
      <c r="Y112" s="51">
        <v>0.94579999999999997</v>
      </c>
      <c r="Z112" s="52">
        <v>0.71020000000000005</v>
      </c>
    </row>
    <row r="113" spans="1:26" x14ac:dyDescent="0.3">
      <c r="A113" s="41" t="s">
        <v>122</v>
      </c>
      <c r="B113" s="13">
        <v>40412</v>
      </c>
      <c r="C113" s="14">
        <v>0</v>
      </c>
      <c r="D113" s="15">
        <f t="shared" si="9"/>
        <v>0</v>
      </c>
      <c r="E113" s="16">
        <v>1.1815664561581176E-2</v>
      </c>
      <c r="F113" s="15">
        <f t="shared" si="10"/>
        <v>0.37438700000000003</v>
      </c>
      <c r="G113" s="16">
        <v>9.2483414179081513E-2</v>
      </c>
      <c r="H113" s="15">
        <f t="shared" si="11"/>
        <v>2.9303970000000001</v>
      </c>
      <c r="I113" s="16">
        <v>0</v>
      </c>
      <c r="J113" s="17">
        <f t="shared" si="12"/>
        <v>0</v>
      </c>
      <c r="K113" s="44">
        <f t="shared" si="13"/>
        <v>0.10429907874066269</v>
      </c>
      <c r="L113" s="14">
        <v>0.74063472709680023</v>
      </c>
      <c r="M113" s="15">
        <f t="shared" si="14"/>
        <v>23.467492000000004</v>
      </c>
      <c r="N113" s="16">
        <v>2.0644298622382644E-2</v>
      </c>
      <c r="O113" s="15">
        <f t="shared" si="15"/>
        <v>0.65412800000000004</v>
      </c>
      <c r="P113" s="16">
        <v>4.1099110830900135E-2</v>
      </c>
      <c r="Q113" s="15">
        <f t="shared" si="16"/>
        <v>1.3022520000000002</v>
      </c>
      <c r="R113" s="16">
        <v>9.3322784709254342E-2</v>
      </c>
      <c r="S113" s="17">
        <f t="shared" si="17"/>
        <v>2.9569930000000002</v>
      </c>
      <c r="T113" s="31">
        <v>31.685649000000002</v>
      </c>
      <c r="U113" s="18">
        <v>502</v>
      </c>
      <c r="V113" s="37">
        <v>1290</v>
      </c>
      <c r="W113" s="50">
        <v>2.8719999999999999</v>
      </c>
      <c r="X113" s="51">
        <v>0.2437</v>
      </c>
      <c r="Y113" s="51">
        <v>2.6280000000000001</v>
      </c>
      <c r="Z113" s="52">
        <v>0.3342</v>
      </c>
    </row>
    <row r="114" spans="1:26" x14ac:dyDescent="0.3">
      <c r="A114" s="41" t="s">
        <v>123</v>
      </c>
      <c r="B114" s="13">
        <v>41006</v>
      </c>
      <c r="C114" s="14">
        <v>0.35072119846829591</v>
      </c>
      <c r="D114" s="15">
        <f t="shared" si="9"/>
        <v>17.401147999999996</v>
      </c>
      <c r="E114" s="16">
        <v>9.5943733519458611E-3</v>
      </c>
      <c r="F114" s="15">
        <f t="shared" si="10"/>
        <v>0.47602800000000006</v>
      </c>
      <c r="G114" s="16">
        <v>0.21684993327667074</v>
      </c>
      <c r="H114" s="15">
        <f t="shared" si="11"/>
        <v>10.759081</v>
      </c>
      <c r="I114" s="16">
        <v>0</v>
      </c>
      <c r="J114" s="17">
        <f t="shared" si="12"/>
        <v>0</v>
      </c>
      <c r="K114" s="44">
        <f t="shared" si="13"/>
        <v>0.57716550509691245</v>
      </c>
      <c r="L114" s="14">
        <v>0.31402062628627081</v>
      </c>
      <c r="M114" s="15">
        <f t="shared" si="14"/>
        <v>15.580237</v>
      </c>
      <c r="N114" s="16">
        <v>0</v>
      </c>
      <c r="O114" s="15">
        <f t="shared" si="15"/>
        <v>0</v>
      </c>
      <c r="P114" s="16">
        <v>1.7303966334598599E-2</v>
      </c>
      <c r="Q114" s="15">
        <f t="shared" si="16"/>
        <v>0.85854199999999992</v>
      </c>
      <c r="R114" s="16">
        <v>9.1509902282218031E-2</v>
      </c>
      <c r="S114" s="17">
        <f t="shared" si="17"/>
        <v>4.5402940000000012</v>
      </c>
      <c r="T114" s="31">
        <v>49.61533</v>
      </c>
      <c r="U114" s="18">
        <v>535</v>
      </c>
      <c r="V114" s="37">
        <v>1371</v>
      </c>
      <c r="W114" s="50">
        <v>3.55</v>
      </c>
      <c r="X114" s="51">
        <v>1.8049999999999999</v>
      </c>
      <c r="Y114" s="51">
        <v>1.7450000000000001</v>
      </c>
      <c r="Z114" s="52">
        <v>1.8680000000000001</v>
      </c>
    </row>
    <row r="115" spans="1:26" x14ac:dyDescent="0.3">
      <c r="A115" s="41" t="s">
        <v>124</v>
      </c>
      <c r="B115" s="13">
        <v>40506</v>
      </c>
      <c r="C115" s="14">
        <v>0</v>
      </c>
      <c r="D115" s="15">
        <f t="shared" si="9"/>
        <v>0</v>
      </c>
      <c r="E115" s="16">
        <v>1.5499263597568941E-2</v>
      </c>
      <c r="F115" s="15">
        <f t="shared" si="10"/>
        <v>1.419586</v>
      </c>
      <c r="G115" s="16">
        <v>0.25411376250681772</v>
      </c>
      <c r="H115" s="15">
        <f t="shared" si="11"/>
        <v>23.274418000000004</v>
      </c>
      <c r="I115" s="16">
        <v>7.8535835767764017E-3</v>
      </c>
      <c r="J115" s="17">
        <f t="shared" si="12"/>
        <v>0.71931400000000001</v>
      </c>
      <c r="K115" s="44">
        <f t="shared" si="13"/>
        <v>0.27746660968116305</v>
      </c>
      <c r="L115" s="14">
        <v>0.45955672607909476</v>
      </c>
      <c r="M115" s="15">
        <f t="shared" si="14"/>
        <v>42.091051000000007</v>
      </c>
      <c r="N115" s="16">
        <v>0.13479160976714355</v>
      </c>
      <c r="O115" s="15">
        <f t="shared" si="15"/>
        <v>12.345637000000002</v>
      </c>
      <c r="P115" s="16">
        <v>4.040367922256604E-2</v>
      </c>
      <c r="Q115" s="15">
        <f t="shared" si="16"/>
        <v>3.7005950000000003</v>
      </c>
      <c r="R115" s="16">
        <v>8.7781375250032628E-2</v>
      </c>
      <c r="S115" s="17">
        <f t="shared" si="17"/>
        <v>8.0399440000000002</v>
      </c>
      <c r="T115" s="31">
        <v>91.590545000000006</v>
      </c>
      <c r="U115" s="18">
        <v>1572</v>
      </c>
      <c r="V115" s="37">
        <v>4099</v>
      </c>
      <c r="W115" s="50">
        <v>6.6210000000000004</v>
      </c>
      <c r="X115" s="51">
        <v>1.907</v>
      </c>
      <c r="Y115" s="51">
        <v>4.7140000000000004</v>
      </c>
      <c r="Z115" s="52">
        <v>2.0760000000000001</v>
      </c>
    </row>
    <row r="116" spans="1:26" x14ac:dyDescent="0.3">
      <c r="A116" s="41" t="s">
        <v>125</v>
      </c>
      <c r="B116" s="13">
        <v>41309</v>
      </c>
      <c r="C116" s="14">
        <v>0.20743641735951301</v>
      </c>
      <c r="D116" s="15">
        <f t="shared" si="9"/>
        <v>17.743739000000001</v>
      </c>
      <c r="E116" s="16">
        <v>1.3668009357128672E-2</v>
      </c>
      <c r="F116" s="15">
        <f t="shared" si="10"/>
        <v>1.1691369999999999</v>
      </c>
      <c r="G116" s="16">
        <v>0.33580877298268336</v>
      </c>
      <c r="H116" s="15">
        <f t="shared" si="11"/>
        <v>28.724480000000003</v>
      </c>
      <c r="I116" s="16">
        <v>7.3090146407793502E-5</v>
      </c>
      <c r="J116" s="17">
        <f t="shared" si="12"/>
        <v>6.2520000000000006E-3</v>
      </c>
      <c r="K116" s="44">
        <f t="shared" si="13"/>
        <v>0.55698628984573284</v>
      </c>
      <c r="L116" s="14">
        <v>0.26670262408823492</v>
      </c>
      <c r="M116" s="15">
        <f t="shared" si="14"/>
        <v>22.813264</v>
      </c>
      <c r="N116" s="16">
        <v>7.5114399757226613E-2</v>
      </c>
      <c r="O116" s="15">
        <f t="shared" si="15"/>
        <v>6.4251510000000005</v>
      </c>
      <c r="P116" s="16">
        <v>2.1653961271995814E-2</v>
      </c>
      <c r="Q116" s="15">
        <f t="shared" si="16"/>
        <v>1.852241</v>
      </c>
      <c r="R116" s="16">
        <v>7.9542725036809869E-2</v>
      </c>
      <c r="S116" s="17">
        <f t="shared" si="17"/>
        <v>6.8039420000000002</v>
      </c>
      <c r="T116" s="31">
        <v>85.538206000000002</v>
      </c>
      <c r="U116" s="18">
        <v>1018</v>
      </c>
      <c r="V116" s="37">
        <v>2536</v>
      </c>
      <c r="W116" s="50">
        <v>5.7759999999999998</v>
      </c>
      <c r="X116" s="51">
        <v>3.22</v>
      </c>
      <c r="Y116" s="51">
        <v>2.5550000000000002</v>
      </c>
      <c r="Z116" s="52">
        <v>3.3159999999999998</v>
      </c>
    </row>
    <row r="117" spans="1:26" x14ac:dyDescent="0.3">
      <c r="A117" s="41" t="s">
        <v>126</v>
      </c>
      <c r="B117" s="13">
        <v>40810</v>
      </c>
      <c r="C117" s="14">
        <v>0</v>
      </c>
      <c r="D117" s="15">
        <f t="shared" si="9"/>
        <v>0</v>
      </c>
      <c r="E117" s="16">
        <v>9.2975387120785881E-3</v>
      </c>
      <c r="F117" s="15">
        <f t="shared" si="10"/>
        <v>0.17027200000000001</v>
      </c>
      <c r="G117" s="16">
        <v>4.7731027499467074E-2</v>
      </c>
      <c r="H117" s="15">
        <f t="shared" si="11"/>
        <v>0.87413000000000018</v>
      </c>
      <c r="I117" s="16">
        <v>0</v>
      </c>
      <c r="J117" s="17">
        <f t="shared" si="12"/>
        <v>0</v>
      </c>
      <c r="K117" s="44">
        <f t="shared" si="13"/>
        <v>5.7028566211545659E-2</v>
      </c>
      <c r="L117" s="14">
        <v>0.65045443664359026</v>
      </c>
      <c r="M117" s="15">
        <f t="shared" si="14"/>
        <v>11.912203999999999</v>
      </c>
      <c r="N117" s="16">
        <v>0.16065119464897903</v>
      </c>
      <c r="O117" s="15">
        <f t="shared" si="15"/>
        <v>2.9421119999999998</v>
      </c>
      <c r="P117" s="16">
        <v>4.4683248529622473E-2</v>
      </c>
      <c r="Q117" s="15">
        <f t="shared" si="16"/>
        <v>0.81831399999999999</v>
      </c>
      <c r="R117" s="16">
        <v>8.7182553966262566E-2</v>
      </c>
      <c r="S117" s="17">
        <f t="shared" si="17"/>
        <v>1.5966319999999998</v>
      </c>
      <c r="T117" s="31">
        <v>18.313663999999999</v>
      </c>
      <c r="U117" s="18">
        <v>240</v>
      </c>
      <c r="V117" s="37">
        <v>691</v>
      </c>
      <c r="W117" s="50">
        <v>1.411</v>
      </c>
      <c r="X117" s="51">
        <v>7.646E-2</v>
      </c>
      <c r="Y117" s="51">
        <v>1.3340000000000001</v>
      </c>
      <c r="Z117" s="52">
        <v>0.1212</v>
      </c>
    </row>
    <row r="118" spans="1:26" x14ac:dyDescent="0.3">
      <c r="A118" s="41" t="s">
        <v>127</v>
      </c>
      <c r="B118" s="13">
        <v>41345</v>
      </c>
      <c r="C118" s="14">
        <v>0</v>
      </c>
      <c r="D118" s="15">
        <f t="shared" si="9"/>
        <v>0</v>
      </c>
      <c r="E118" s="16">
        <v>1.1065650638998153E-2</v>
      </c>
      <c r="F118" s="15">
        <f t="shared" si="10"/>
        <v>0.48885899999999999</v>
      </c>
      <c r="G118" s="16">
        <v>0.32988350643357783</v>
      </c>
      <c r="H118" s="15">
        <f t="shared" si="11"/>
        <v>14.573613999999999</v>
      </c>
      <c r="I118" s="16">
        <v>2.0039357996283315E-3</v>
      </c>
      <c r="J118" s="17">
        <f t="shared" si="12"/>
        <v>8.8529999999999998E-2</v>
      </c>
      <c r="K118" s="44">
        <f t="shared" si="13"/>
        <v>0.34295309287220432</v>
      </c>
      <c r="L118" s="14">
        <v>0.50273835008878387</v>
      </c>
      <c r="M118" s="15">
        <f t="shared" si="14"/>
        <v>22.210005999999996</v>
      </c>
      <c r="N118" s="16">
        <v>3.7212021659075945E-2</v>
      </c>
      <c r="O118" s="15">
        <f t="shared" si="15"/>
        <v>1.6439549999999998</v>
      </c>
      <c r="P118" s="16">
        <v>3.9575909871284079E-2</v>
      </c>
      <c r="Q118" s="15">
        <f t="shared" si="16"/>
        <v>1.7483869999999999</v>
      </c>
      <c r="R118" s="16">
        <v>7.7520625508651783E-2</v>
      </c>
      <c r="S118" s="17">
        <f t="shared" si="17"/>
        <v>3.4247109999999998</v>
      </c>
      <c r="T118" s="31">
        <v>44.178061999999997</v>
      </c>
      <c r="U118" s="18">
        <v>604</v>
      </c>
      <c r="V118" s="37">
        <v>1596</v>
      </c>
      <c r="W118" s="50">
        <v>3.6230000000000002</v>
      </c>
      <c r="X118" s="51">
        <v>1.135</v>
      </c>
      <c r="Y118" s="51">
        <v>2.488</v>
      </c>
      <c r="Z118" s="52">
        <v>1.224</v>
      </c>
    </row>
    <row r="119" spans="1:26" x14ac:dyDescent="0.3">
      <c r="A119" s="41" t="s">
        <v>128</v>
      </c>
      <c r="B119" s="13">
        <v>41611</v>
      </c>
      <c r="C119" s="14">
        <v>0.32586954308629423</v>
      </c>
      <c r="D119" s="15">
        <f t="shared" si="9"/>
        <v>26.933047999999999</v>
      </c>
      <c r="E119" s="16">
        <v>1.5852805716883526E-2</v>
      </c>
      <c r="F119" s="15">
        <f t="shared" si="10"/>
        <v>1.3102310000000001</v>
      </c>
      <c r="G119" s="16">
        <v>0.19264001482109103</v>
      </c>
      <c r="H119" s="15">
        <f t="shared" si="11"/>
        <v>15.921656000000002</v>
      </c>
      <c r="I119" s="16">
        <v>0</v>
      </c>
      <c r="J119" s="17">
        <f t="shared" si="12"/>
        <v>0</v>
      </c>
      <c r="K119" s="44">
        <f t="shared" si="13"/>
        <v>0.53436236362426881</v>
      </c>
      <c r="L119" s="14">
        <v>0.3469095975638703</v>
      </c>
      <c r="M119" s="15">
        <f t="shared" si="14"/>
        <v>28.672004000000005</v>
      </c>
      <c r="N119" s="16">
        <v>0</v>
      </c>
      <c r="O119" s="15">
        <f t="shared" si="15"/>
        <v>0</v>
      </c>
      <c r="P119" s="16">
        <v>3.4990096647074198E-2</v>
      </c>
      <c r="Q119" s="15">
        <f t="shared" si="16"/>
        <v>2.8919240000000004</v>
      </c>
      <c r="R119" s="16">
        <v>8.3737942164786736E-2</v>
      </c>
      <c r="S119" s="17">
        <f t="shared" si="17"/>
        <v>6.920923000000001</v>
      </c>
      <c r="T119" s="31">
        <v>82.649786000000006</v>
      </c>
      <c r="U119" s="18">
        <v>1004</v>
      </c>
      <c r="V119" s="37">
        <v>2303</v>
      </c>
      <c r="W119" s="50">
        <v>5.99</v>
      </c>
      <c r="X119" s="51">
        <v>2.7789999999999999</v>
      </c>
      <c r="Y119" s="51">
        <v>3.2109999999999999</v>
      </c>
      <c r="Z119" s="52">
        <v>2.8940000000000001</v>
      </c>
    </row>
    <row r="120" spans="1:26" x14ac:dyDescent="0.3">
      <c r="A120" s="41" t="s">
        <v>129</v>
      </c>
      <c r="B120" s="13">
        <v>40413</v>
      </c>
      <c r="C120" s="14">
        <v>0.32126235338487141</v>
      </c>
      <c r="D120" s="15">
        <f t="shared" si="9"/>
        <v>34.223400000000005</v>
      </c>
      <c r="E120" s="16">
        <v>1.2991846792269082E-2</v>
      </c>
      <c r="F120" s="15">
        <f t="shared" si="10"/>
        <v>1.3839939999999999</v>
      </c>
      <c r="G120" s="16">
        <v>9.1978656330819211E-2</v>
      </c>
      <c r="H120" s="15">
        <f t="shared" si="11"/>
        <v>9.798292</v>
      </c>
      <c r="I120" s="16">
        <v>5.8865336746373865E-4</v>
      </c>
      <c r="J120" s="17">
        <f t="shared" si="12"/>
        <v>6.2708E-2</v>
      </c>
      <c r="K120" s="44">
        <f t="shared" si="13"/>
        <v>0.42682150987542344</v>
      </c>
      <c r="L120" s="14">
        <v>0.4544298202926918</v>
      </c>
      <c r="M120" s="15">
        <f t="shared" si="14"/>
        <v>48.409449000000002</v>
      </c>
      <c r="N120" s="16">
        <v>0</v>
      </c>
      <c r="O120" s="15">
        <f t="shared" si="15"/>
        <v>0</v>
      </c>
      <c r="P120" s="16">
        <v>3.727049390109001E-2</v>
      </c>
      <c r="Q120" s="15">
        <f t="shared" si="16"/>
        <v>3.9703469999999998</v>
      </c>
      <c r="R120" s="16">
        <v>8.1478175930794774E-2</v>
      </c>
      <c r="S120" s="17">
        <f t="shared" si="17"/>
        <v>8.6796980000000019</v>
      </c>
      <c r="T120" s="31">
        <v>106.527888</v>
      </c>
      <c r="U120" s="18">
        <v>1407</v>
      </c>
      <c r="V120" s="37">
        <v>3573</v>
      </c>
      <c r="W120" s="50">
        <v>8.1549999999999994</v>
      </c>
      <c r="X120" s="51">
        <v>2.7330000000000001</v>
      </c>
      <c r="Y120" s="51">
        <v>5.4219999999999997</v>
      </c>
      <c r="Z120" s="52">
        <v>2.927</v>
      </c>
    </row>
    <row r="121" spans="1:26" x14ac:dyDescent="0.3">
      <c r="A121" s="41" t="s">
        <v>130</v>
      </c>
      <c r="B121" s="13">
        <v>41612</v>
      </c>
      <c r="C121" s="14">
        <v>1.194881783136176E-3</v>
      </c>
      <c r="D121" s="15">
        <f t="shared" si="9"/>
        <v>8.8546E-2</v>
      </c>
      <c r="E121" s="16">
        <v>1.272975659394701E-2</v>
      </c>
      <c r="F121" s="15">
        <f t="shared" si="10"/>
        <v>0.94333099999999992</v>
      </c>
      <c r="G121" s="16">
        <v>0.31890773506275644</v>
      </c>
      <c r="H121" s="15">
        <f t="shared" si="11"/>
        <v>23.632466999999995</v>
      </c>
      <c r="I121" s="16">
        <v>0</v>
      </c>
      <c r="J121" s="17">
        <f t="shared" si="12"/>
        <v>0</v>
      </c>
      <c r="K121" s="44">
        <f t="shared" si="13"/>
        <v>0.33283237343983962</v>
      </c>
      <c r="L121" s="14">
        <v>0.53261684778186325</v>
      </c>
      <c r="M121" s="15">
        <f t="shared" si="14"/>
        <v>39.469253000000002</v>
      </c>
      <c r="N121" s="16">
        <v>0</v>
      </c>
      <c r="O121" s="15">
        <f t="shared" si="15"/>
        <v>0</v>
      </c>
      <c r="P121" s="16">
        <v>3.5467946964878011E-2</v>
      </c>
      <c r="Q121" s="15">
        <f t="shared" si="16"/>
        <v>2.6283309999999998</v>
      </c>
      <c r="R121" s="16">
        <v>9.9082831813419134E-2</v>
      </c>
      <c r="S121" s="17">
        <f t="shared" si="17"/>
        <v>7.3424740000000002</v>
      </c>
      <c r="T121" s="31">
        <v>74.104401999999993</v>
      </c>
      <c r="U121" s="18">
        <v>932</v>
      </c>
      <c r="V121" s="37">
        <v>2506</v>
      </c>
      <c r="W121" s="50">
        <v>6.2610000000000001</v>
      </c>
      <c r="X121" s="51">
        <v>1.841</v>
      </c>
      <c r="Y121" s="51">
        <v>4.4210000000000003</v>
      </c>
      <c r="Z121" s="52">
        <v>1.994</v>
      </c>
    </row>
    <row r="122" spans="1:26" x14ac:dyDescent="0.3">
      <c r="A122" s="41" t="s">
        <v>131</v>
      </c>
      <c r="B122" s="13">
        <v>40903</v>
      </c>
      <c r="C122" s="14">
        <v>0</v>
      </c>
      <c r="D122" s="15">
        <f t="shared" si="9"/>
        <v>0</v>
      </c>
      <c r="E122" s="16">
        <v>1.5038448982144341E-2</v>
      </c>
      <c r="F122" s="15">
        <f t="shared" si="10"/>
        <v>0.78779699999999997</v>
      </c>
      <c r="G122" s="16">
        <v>0.21243344678325435</v>
      </c>
      <c r="H122" s="15">
        <f t="shared" si="11"/>
        <v>11.128437</v>
      </c>
      <c r="I122" s="16">
        <v>0</v>
      </c>
      <c r="J122" s="17">
        <f t="shared" si="12"/>
        <v>0</v>
      </c>
      <c r="K122" s="44">
        <f t="shared" si="13"/>
        <v>0.2274718957653987</v>
      </c>
      <c r="L122" s="14">
        <v>0.29093297953583436</v>
      </c>
      <c r="M122" s="15">
        <f t="shared" si="14"/>
        <v>15.240676000000001</v>
      </c>
      <c r="N122" s="16">
        <v>0.35872485913188001</v>
      </c>
      <c r="O122" s="15">
        <f t="shared" si="15"/>
        <v>18.791989000000001</v>
      </c>
      <c r="P122" s="16">
        <v>7.0702359327449296E-2</v>
      </c>
      <c r="Q122" s="15">
        <f t="shared" si="16"/>
        <v>3.7037800000000005</v>
      </c>
      <c r="R122" s="16">
        <v>5.2167906239437685E-2</v>
      </c>
      <c r="S122" s="17">
        <f t="shared" si="17"/>
        <v>2.7328430000000004</v>
      </c>
      <c r="T122" s="31">
        <v>52.385522000000002</v>
      </c>
      <c r="U122" s="18">
        <v>417</v>
      </c>
      <c r="V122" s="37">
        <v>910</v>
      </c>
      <c r="W122" s="50">
        <v>2.5950000000000002</v>
      </c>
      <c r="X122" s="51">
        <v>0.88759999999999994</v>
      </c>
      <c r="Y122" s="51">
        <v>1.7070000000000001</v>
      </c>
      <c r="Z122" s="52">
        <v>0.95089999999999997</v>
      </c>
    </row>
    <row r="123" spans="1:26" x14ac:dyDescent="0.3">
      <c r="A123" s="41" t="s">
        <v>132</v>
      </c>
      <c r="B123" s="13">
        <v>40507</v>
      </c>
      <c r="C123" s="14">
        <v>0.24316891934697213</v>
      </c>
      <c r="D123" s="15">
        <f t="shared" si="9"/>
        <v>12.612935</v>
      </c>
      <c r="E123" s="16">
        <v>1.226990458621683E-2</v>
      </c>
      <c r="F123" s="15">
        <f t="shared" si="10"/>
        <v>0.63642799999999999</v>
      </c>
      <c r="G123" s="16">
        <v>0.17675772434978826</v>
      </c>
      <c r="H123" s="15">
        <f t="shared" si="11"/>
        <v>9.1682509999999997</v>
      </c>
      <c r="I123" s="16">
        <v>4.4064833606090852E-3</v>
      </c>
      <c r="J123" s="17">
        <f t="shared" si="12"/>
        <v>0.22856000000000001</v>
      </c>
      <c r="K123" s="44">
        <f t="shared" si="13"/>
        <v>0.43660303164358627</v>
      </c>
      <c r="L123" s="14">
        <v>0.38153348011585952</v>
      </c>
      <c r="M123" s="15">
        <f t="shared" si="14"/>
        <v>19.789770000000001</v>
      </c>
      <c r="N123" s="16">
        <v>6.1649220095245288E-2</v>
      </c>
      <c r="O123" s="15">
        <f t="shared" si="15"/>
        <v>3.1976850000000003</v>
      </c>
      <c r="P123" s="16">
        <v>3.1267003162928103E-2</v>
      </c>
      <c r="Q123" s="15">
        <f t="shared" si="16"/>
        <v>1.6217889999999999</v>
      </c>
      <c r="R123" s="16">
        <v>8.8947264982380828E-2</v>
      </c>
      <c r="S123" s="17">
        <f t="shared" si="17"/>
        <v>4.6136080000000002</v>
      </c>
      <c r="T123" s="31">
        <v>51.869025999999998</v>
      </c>
      <c r="U123" s="18">
        <v>773</v>
      </c>
      <c r="V123" s="37">
        <v>1999</v>
      </c>
      <c r="W123" s="50">
        <v>3.6669999999999998</v>
      </c>
      <c r="X123" s="51">
        <v>1.4510000000000001</v>
      </c>
      <c r="Y123" s="51">
        <v>2.2160000000000002</v>
      </c>
      <c r="Z123" s="52">
        <v>1.5309999999999999</v>
      </c>
    </row>
    <row r="124" spans="1:26" x14ac:dyDescent="0.3">
      <c r="A124" s="41" t="s">
        <v>133</v>
      </c>
      <c r="B124" s="13">
        <v>40605</v>
      </c>
      <c r="C124" s="14">
        <v>0</v>
      </c>
      <c r="D124" s="15">
        <f t="shared" si="9"/>
        <v>0</v>
      </c>
      <c r="E124" s="16">
        <v>1.0674264610108435E-2</v>
      </c>
      <c r="F124" s="15">
        <f t="shared" si="10"/>
        <v>0.41253899999999999</v>
      </c>
      <c r="G124" s="16">
        <v>0.23751812577529882</v>
      </c>
      <c r="H124" s="15">
        <f t="shared" si="11"/>
        <v>9.1796009999999999</v>
      </c>
      <c r="I124" s="16">
        <v>0</v>
      </c>
      <c r="J124" s="17">
        <f t="shared" si="12"/>
        <v>0</v>
      </c>
      <c r="K124" s="44">
        <f t="shared" si="13"/>
        <v>0.24819239038540725</v>
      </c>
      <c r="L124" s="14">
        <v>0.62304346289363155</v>
      </c>
      <c r="M124" s="15">
        <f t="shared" si="14"/>
        <v>24.079384999999998</v>
      </c>
      <c r="N124" s="16">
        <v>0</v>
      </c>
      <c r="O124" s="15">
        <f t="shared" si="15"/>
        <v>0</v>
      </c>
      <c r="P124" s="16">
        <v>4.6876343051317375E-2</v>
      </c>
      <c r="Q124" s="15">
        <f t="shared" si="16"/>
        <v>1.811677</v>
      </c>
      <c r="R124" s="16">
        <v>8.188780366964378E-2</v>
      </c>
      <c r="S124" s="17">
        <f t="shared" si="17"/>
        <v>3.1648000000000001</v>
      </c>
      <c r="T124" s="31">
        <v>38.648001999999998</v>
      </c>
      <c r="U124" s="18">
        <v>434</v>
      </c>
      <c r="V124" s="37">
        <v>1194</v>
      </c>
      <c r="W124" s="50">
        <v>3.4140000000000001</v>
      </c>
      <c r="X124" s="51">
        <v>0.7167</v>
      </c>
      <c r="Y124" s="51">
        <v>2.6970000000000001</v>
      </c>
      <c r="Z124" s="52">
        <v>0.8095</v>
      </c>
    </row>
    <row r="125" spans="1:26" x14ac:dyDescent="0.3">
      <c r="A125" s="41" t="s">
        <v>134</v>
      </c>
      <c r="B125" s="13">
        <v>40414</v>
      </c>
      <c r="C125" s="14">
        <v>0.17718516296676409</v>
      </c>
      <c r="D125" s="15">
        <f t="shared" si="9"/>
        <v>19.909568</v>
      </c>
      <c r="E125" s="16">
        <v>1.0668157676715534E-2</v>
      </c>
      <c r="F125" s="15">
        <f t="shared" si="10"/>
        <v>1.1987370000000002</v>
      </c>
      <c r="G125" s="16">
        <v>0.31277816549430165</v>
      </c>
      <c r="H125" s="15">
        <f t="shared" si="11"/>
        <v>35.145595999999998</v>
      </c>
      <c r="I125" s="16">
        <v>0</v>
      </c>
      <c r="J125" s="17">
        <f t="shared" si="12"/>
        <v>0</v>
      </c>
      <c r="K125" s="44">
        <f t="shared" si="13"/>
        <v>0.5006314861377813</v>
      </c>
      <c r="L125" s="14">
        <v>0.39025322694244385</v>
      </c>
      <c r="M125" s="15">
        <f t="shared" si="14"/>
        <v>43.851150000000004</v>
      </c>
      <c r="N125" s="16">
        <v>2.5512636232738499E-3</v>
      </c>
      <c r="O125" s="15">
        <f t="shared" si="15"/>
        <v>0.28667500000000001</v>
      </c>
      <c r="P125" s="16">
        <v>3.618235132162486E-2</v>
      </c>
      <c r="Q125" s="15">
        <f t="shared" si="16"/>
        <v>4.0656619999999997</v>
      </c>
      <c r="R125" s="16">
        <v>7.0381671974876145E-2</v>
      </c>
      <c r="S125" s="17">
        <f t="shared" si="17"/>
        <v>7.9084989999999999</v>
      </c>
      <c r="T125" s="31">
        <v>112.365887</v>
      </c>
      <c r="U125" s="18">
        <v>1339</v>
      </c>
      <c r="V125" s="37">
        <v>3236</v>
      </c>
      <c r="W125" s="50">
        <v>8.7379999999999995</v>
      </c>
      <c r="X125" s="51">
        <v>3.8260000000000001</v>
      </c>
      <c r="Y125" s="51">
        <v>4.9109999999999996</v>
      </c>
      <c r="Z125" s="52">
        <v>4.0030000000000001</v>
      </c>
    </row>
    <row r="126" spans="1:26" x14ac:dyDescent="0.3">
      <c r="A126" s="41" t="s">
        <v>135</v>
      </c>
      <c r="B126" s="13">
        <v>40811</v>
      </c>
      <c r="C126" s="14">
        <v>0</v>
      </c>
      <c r="D126" s="15">
        <f t="shared" si="9"/>
        <v>0</v>
      </c>
      <c r="E126" s="16">
        <v>1.2096404309564523E-2</v>
      </c>
      <c r="F126" s="15">
        <f t="shared" si="10"/>
        <v>0.58496599999999999</v>
      </c>
      <c r="G126" s="16">
        <v>0.15128714876927546</v>
      </c>
      <c r="H126" s="15">
        <f t="shared" si="11"/>
        <v>7.3160450000000008</v>
      </c>
      <c r="I126" s="16">
        <v>5.1225563119315035E-4</v>
      </c>
      <c r="J126" s="17">
        <f t="shared" si="12"/>
        <v>2.4772000000000002E-2</v>
      </c>
      <c r="K126" s="44">
        <f t="shared" si="13"/>
        <v>0.16389580871003312</v>
      </c>
      <c r="L126" s="14">
        <v>0.4712998298464301</v>
      </c>
      <c r="M126" s="15">
        <f t="shared" si="14"/>
        <v>22.791432000000004</v>
      </c>
      <c r="N126" s="16">
        <v>0.27273886038383027</v>
      </c>
      <c r="O126" s="15">
        <f t="shared" si="15"/>
        <v>13.189288000000001</v>
      </c>
      <c r="P126" s="16">
        <v>2.6775220525098002E-2</v>
      </c>
      <c r="Q126" s="15">
        <f t="shared" si="16"/>
        <v>1.2948139999999999</v>
      </c>
      <c r="R126" s="16">
        <v>6.52902805346086E-2</v>
      </c>
      <c r="S126" s="17">
        <f t="shared" si="17"/>
        <v>3.1573509999999998</v>
      </c>
      <c r="T126" s="31">
        <v>48.358668000000002</v>
      </c>
      <c r="U126" s="18">
        <v>657</v>
      </c>
      <c r="V126" s="37">
        <v>1667</v>
      </c>
      <c r="W126" s="50">
        <v>3.1440000000000001</v>
      </c>
      <c r="X126" s="51">
        <v>0.59109999999999996</v>
      </c>
      <c r="Y126" s="51">
        <v>2.5529999999999999</v>
      </c>
      <c r="Z126" s="52">
        <v>0.67849999999999999</v>
      </c>
    </row>
    <row r="127" spans="1:26" x14ac:dyDescent="0.3">
      <c r="A127" s="41" t="s">
        <v>136</v>
      </c>
      <c r="B127" s="13">
        <v>41312</v>
      </c>
      <c r="C127" s="14">
        <v>0</v>
      </c>
      <c r="D127" s="15">
        <f t="shared" si="9"/>
        <v>0</v>
      </c>
      <c r="E127" s="16">
        <v>1.2390509941878056E-2</v>
      </c>
      <c r="F127" s="15">
        <f t="shared" si="10"/>
        <v>0.48834499999999997</v>
      </c>
      <c r="G127" s="16">
        <v>0.2695985126668794</v>
      </c>
      <c r="H127" s="15">
        <f t="shared" si="11"/>
        <v>10.625639</v>
      </c>
      <c r="I127" s="16">
        <v>0</v>
      </c>
      <c r="J127" s="17">
        <f t="shared" si="12"/>
        <v>0</v>
      </c>
      <c r="K127" s="44">
        <f t="shared" si="13"/>
        <v>0.28198902260875747</v>
      </c>
      <c r="L127" s="14">
        <v>0.50755044836293772</v>
      </c>
      <c r="M127" s="15">
        <f t="shared" si="14"/>
        <v>20.003996999999998</v>
      </c>
      <c r="N127" s="16">
        <v>2.3428439854286009E-2</v>
      </c>
      <c r="O127" s="15">
        <f t="shared" si="15"/>
        <v>0.9233809999999999</v>
      </c>
      <c r="P127" s="16">
        <v>4.3832686441532681E-2</v>
      </c>
      <c r="Q127" s="15">
        <f t="shared" si="16"/>
        <v>1.7275700000000003</v>
      </c>
      <c r="R127" s="16">
        <v>0.14319940273248619</v>
      </c>
      <c r="S127" s="17">
        <f t="shared" si="17"/>
        <v>5.6438929999999994</v>
      </c>
      <c r="T127" s="31">
        <v>39.412824999999998</v>
      </c>
      <c r="U127" s="18">
        <v>596</v>
      </c>
      <c r="V127" s="37">
        <v>1520</v>
      </c>
      <c r="W127" s="50">
        <v>3.0710000000000002</v>
      </c>
      <c r="X127" s="51">
        <v>0.83030000000000004</v>
      </c>
      <c r="Y127" s="51">
        <v>2.2400000000000002</v>
      </c>
      <c r="Z127" s="52">
        <v>0.90800000000000003</v>
      </c>
    </row>
    <row r="128" spans="1:26" x14ac:dyDescent="0.3">
      <c r="A128" s="41" t="s">
        <v>137</v>
      </c>
      <c r="B128" s="13">
        <v>41008</v>
      </c>
      <c r="C128" s="14">
        <v>0.3611245031168614</v>
      </c>
      <c r="D128" s="15">
        <f t="shared" si="9"/>
        <v>23.635416000000003</v>
      </c>
      <c r="E128" s="16">
        <v>1.3654971878010241E-2</v>
      </c>
      <c r="F128" s="15">
        <f t="shared" si="10"/>
        <v>0.89371100000000003</v>
      </c>
      <c r="G128" s="16">
        <v>0.17278048016689021</v>
      </c>
      <c r="H128" s="15">
        <f t="shared" si="11"/>
        <v>11.308395000000001</v>
      </c>
      <c r="I128" s="16">
        <v>0</v>
      </c>
      <c r="J128" s="17">
        <f t="shared" si="12"/>
        <v>0</v>
      </c>
      <c r="K128" s="44">
        <f t="shared" si="13"/>
        <v>0.54755995516176181</v>
      </c>
      <c r="L128" s="14">
        <v>0.34448510786042136</v>
      </c>
      <c r="M128" s="15">
        <f t="shared" si="14"/>
        <v>22.546376000000002</v>
      </c>
      <c r="N128" s="16">
        <v>0</v>
      </c>
      <c r="O128" s="15">
        <f t="shared" si="15"/>
        <v>0</v>
      </c>
      <c r="P128" s="16">
        <v>1.3311317578711915E-2</v>
      </c>
      <c r="Q128" s="15">
        <f t="shared" si="16"/>
        <v>0.87121899999999997</v>
      </c>
      <c r="R128" s="16">
        <v>9.4643619399104886E-2</v>
      </c>
      <c r="S128" s="17">
        <f t="shared" si="17"/>
        <v>6.1943769999999994</v>
      </c>
      <c r="T128" s="31">
        <v>65.449494000000001</v>
      </c>
      <c r="U128" s="18">
        <v>734</v>
      </c>
      <c r="V128" s="37">
        <v>1899</v>
      </c>
      <c r="W128" s="50">
        <v>4.7460000000000004</v>
      </c>
      <c r="X128" s="51">
        <v>2.2210000000000001</v>
      </c>
      <c r="Y128" s="51">
        <v>2.5249999999999999</v>
      </c>
      <c r="Z128" s="52">
        <v>2.3109999999999999</v>
      </c>
    </row>
    <row r="129" spans="1:26" x14ac:dyDescent="0.3">
      <c r="A129" s="41" t="s">
        <v>138</v>
      </c>
      <c r="B129" s="13">
        <v>41209</v>
      </c>
      <c r="C129" s="14">
        <v>0.11470474851575706</v>
      </c>
      <c r="D129" s="15">
        <f t="shared" si="9"/>
        <v>7.7900099999999997</v>
      </c>
      <c r="E129" s="16">
        <v>1.6878686366978243E-2</v>
      </c>
      <c r="F129" s="15">
        <f t="shared" si="10"/>
        <v>1.1462919999999999</v>
      </c>
      <c r="G129" s="16">
        <v>0.16240364831899082</v>
      </c>
      <c r="H129" s="15">
        <f t="shared" si="11"/>
        <v>11.029413</v>
      </c>
      <c r="I129" s="16">
        <v>0</v>
      </c>
      <c r="J129" s="17">
        <f t="shared" si="12"/>
        <v>0</v>
      </c>
      <c r="K129" s="44">
        <f t="shared" si="13"/>
        <v>0.29398708320172612</v>
      </c>
      <c r="L129" s="14">
        <v>0.54343856624019182</v>
      </c>
      <c r="M129" s="15">
        <f t="shared" si="14"/>
        <v>36.906858</v>
      </c>
      <c r="N129" s="16">
        <v>1.8886694220606456E-2</v>
      </c>
      <c r="O129" s="15">
        <f t="shared" si="15"/>
        <v>1.2826629999999999</v>
      </c>
      <c r="P129" s="16">
        <v>3.1219676995671221E-2</v>
      </c>
      <c r="Q129" s="15">
        <f t="shared" si="16"/>
        <v>2.1202399999999999</v>
      </c>
      <c r="R129" s="16">
        <v>0.11246797934180439</v>
      </c>
      <c r="S129" s="17">
        <f t="shared" si="17"/>
        <v>7.6381030000000001</v>
      </c>
      <c r="T129" s="31">
        <v>67.913578999999999</v>
      </c>
      <c r="U129" s="18">
        <v>865</v>
      </c>
      <c r="V129" s="37">
        <v>2246</v>
      </c>
      <c r="W129" s="50">
        <v>5.4669999999999996</v>
      </c>
      <c r="X129" s="51">
        <v>1.3340000000000001</v>
      </c>
      <c r="Y129" s="51">
        <v>4.1340000000000003</v>
      </c>
      <c r="Z129" s="52">
        <v>1.4770000000000001</v>
      </c>
    </row>
    <row r="130" spans="1:26" x14ac:dyDescent="0.3">
      <c r="A130" s="41" t="s">
        <v>139</v>
      </c>
      <c r="B130" s="13">
        <v>40415</v>
      </c>
      <c r="C130" s="14">
        <v>0</v>
      </c>
      <c r="D130" s="15">
        <f t="shared" si="9"/>
        <v>0</v>
      </c>
      <c r="E130" s="16">
        <v>1.1042755850286402E-2</v>
      </c>
      <c r="F130" s="15">
        <f t="shared" si="10"/>
        <v>0.51985899999999996</v>
      </c>
      <c r="G130" s="16">
        <v>7.6347168462103918E-2</v>
      </c>
      <c r="H130" s="15">
        <f t="shared" si="11"/>
        <v>3.5941899999999998</v>
      </c>
      <c r="I130" s="16">
        <v>0</v>
      </c>
      <c r="J130" s="17">
        <f t="shared" si="12"/>
        <v>0</v>
      </c>
      <c r="K130" s="44">
        <f t="shared" si="13"/>
        <v>8.7389924312390316E-2</v>
      </c>
      <c r="L130" s="14">
        <v>0.61103099637389235</v>
      </c>
      <c r="M130" s="15">
        <f t="shared" si="14"/>
        <v>28.765460999999998</v>
      </c>
      <c r="N130" s="16">
        <v>0.18822384452204888</v>
      </c>
      <c r="O130" s="15">
        <f t="shared" si="15"/>
        <v>8.8610000000000007</v>
      </c>
      <c r="P130" s="16">
        <v>5.2376423218457389E-2</v>
      </c>
      <c r="Q130" s="15">
        <f t="shared" si="16"/>
        <v>2.4657210000000003</v>
      </c>
      <c r="R130" s="16">
        <v>6.0978811573211049E-2</v>
      </c>
      <c r="S130" s="17">
        <f t="shared" si="17"/>
        <v>2.870695</v>
      </c>
      <c r="T130" s="31">
        <v>47.076926</v>
      </c>
      <c r="U130" s="18">
        <v>575</v>
      </c>
      <c r="V130" s="37">
        <v>1379</v>
      </c>
      <c r="W130" s="50">
        <v>3.5259999999999998</v>
      </c>
      <c r="X130" s="51">
        <v>0.30380000000000001</v>
      </c>
      <c r="Y130" s="51">
        <v>3.222</v>
      </c>
      <c r="Z130" s="52">
        <v>0.41849999999999998</v>
      </c>
    </row>
    <row r="131" spans="1:26" x14ac:dyDescent="0.3">
      <c r="A131" s="41" t="s">
        <v>140</v>
      </c>
      <c r="B131" s="13">
        <v>41809</v>
      </c>
      <c r="C131" s="14">
        <v>0.36554308497482357</v>
      </c>
      <c r="D131" s="15">
        <f t="shared" ref="D131:D175" si="18">C131*T131</f>
        <v>11.794020999999999</v>
      </c>
      <c r="E131" s="16">
        <v>1.2220628445362966E-2</v>
      </c>
      <c r="F131" s="15">
        <f t="shared" ref="F131:F194" si="19">E131*T131</f>
        <v>0.394291</v>
      </c>
      <c r="G131" s="16">
        <v>0.1081531397782942</v>
      </c>
      <c r="H131" s="15">
        <f t="shared" ref="H131:H194" si="20">G131*T131</f>
        <v>3.4894940000000001</v>
      </c>
      <c r="I131" s="16">
        <v>2.8261197022846868E-3</v>
      </c>
      <c r="J131" s="17">
        <f t="shared" ref="J131:J194" si="21">I131*T131</f>
        <v>9.1183000000000014E-2</v>
      </c>
      <c r="K131" s="44">
        <f t="shared" ref="K131:K194" si="22">I131+G131+E131+C131</f>
        <v>0.4887429729007654</v>
      </c>
      <c r="L131" s="14">
        <v>0.3749065377980299</v>
      </c>
      <c r="M131" s="15">
        <f t="shared" ref="M131:M194" si="23">L131*T131</f>
        <v>12.096127000000001</v>
      </c>
      <c r="N131" s="16">
        <v>0</v>
      </c>
      <c r="O131" s="15">
        <f t="shared" ref="O131:O194" si="24">N131*T131</f>
        <v>0</v>
      </c>
      <c r="P131" s="16">
        <v>3.2865066677245931E-2</v>
      </c>
      <c r="Q131" s="15">
        <f t="shared" ref="Q131:Q194" si="25">P131*T131</f>
        <v>1.0603710000000002</v>
      </c>
      <c r="R131" s="16">
        <v>0.10348542262395868</v>
      </c>
      <c r="S131" s="17">
        <f t="shared" ref="S131:S194" si="26">R131*T131</f>
        <v>3.3388930000000006</v>
      </c>
      <c r="T131" s="31">
        <v>32.264380000000003</v>
      </c>
      <c r="U131" s="18">
        <v>426</v>
      </c>
      <c r="V131" s="37">
        <v>995</v>
      </c>
      <c r="W131" s="50">
        <v>2.306</v>
      </c>
      <c r="X131" s="51">
        <v>0.95140000000000002</v>
      </c>
      <c r="Y131" s="51">
        <v>1.355</v>
      </c>
      <c r="Z131" s="52">
        <v>1</v>
      </c>
    </row>
    <row r="132" spans="1:26" x14ac:dyDescent="0.3">
      <c r="A132" s="41" t="s">
        <v>141</v>
      </c>
      <c r="B132" s="13">
        <v>41311</v>
      </c>
      <c r="C132" s="14">
        <v>0</v>
      </c>
      <c r="D132" s="15">
        <f t="shared" si="18"/>
        <v>0</v>
      </c>
      <c r="E132" s="16">
        <v>9.9554499911052776E-3</v>
      </c>
      <c r="F132" s="15">
        <f t="shared" si="19"/>
        <v>0.109463</v>
      </c>
      <c r="G132" s="16">
        <v>0.13949280436958245</v>
      </c>
      <c r="H132" s="15">
        <f t="shared" si="20"/>
        <v>1.533763</v>
      </c>
      <c r="I132" s="16">
        <v>0</v>
      </c>
      <c r="J132" s="17">
        <f t="shared" si="21"/>
        <v>0</v>
      </c>
      <c r="K132" s="44">
        <f t="shared" si="22"/>
        <v>0.14944825436068773</v>
      </c>
      <c r="L132" s="14">
        <v>0.74412102497761767</v>
      </c>
      <c r="M132" s="15">
        <f t="shared" si="23"/>
        <v>8.1818220000000004</v>
      </c>
      <c r="N132" s="16">
        <v>0</v>
      </c>
      <c r="O132" s="15">
        <f t="shared" si="24"/>
        <v>0</v>
      </c>
      <c r="P132" s="16">
        <v>3.4329445242160181E-2</v>
      </c>
      <c r="Q132" s="15">
        <f t="shared" si="25"/>
        <v>0.37746199999999996</v>
      </c>
      <c r="R132" s="16">
        <v>7.2101275419534414E-2</v>
      </c>
      <c r="S132" s="17">
        <f t="shared" si="26"/>
        <v>0.79277399999999998</v>
      </c>
      <c r="T132" s="31">
        <v>10.995284</v>
      </c>
      <c r="U132" s="18">
        <v>149</v>
      </c>
      <c r="V132" s="37">
        <v>420</v>
      </c>
      <c r="W132" s="50">
        <v>1.038</v>
      </c>
      <c r="X132" s="51">
        <v>0.122</v>
      </c>
      <c r="Y132" s="51">
        <v>0.91639999999999999</v>
      </c>
      <c r="Z132" s="52">
        <v>0.15290000000000001</v>
      </c>
    </row>
    <row r="133" spans="1:26" x14ac:dyDescent="0.3">
      <c r="A133" s="41" t="s">
        <v>142</v>
      </c>
      <c r="B133" s="13">
        <v>41007</v>
      </c>
      <c r="C133" s="14">
        <v>0.49907415982455428</v>
      </c>
      <c r="D133" s="15">
        <f t="shared" si="18"/>
        <v>69.67922200000001</v>
      </c>
      <c r="E133" s="16">
        <v>1.43234379029999E-2</v>
      </c>
      <c r="F133" s="15">
        <f t="shared" si="19"/>
        <v>1.9997950000000002</v>
      </c>
      <c r="G133" s="16">
        <v>0.12020108300588389</v>
      </c>
      <c r="H133" s="15">
        <f t="shared" si="20"/>
        <v>16.782111</v>
      </c>
      <c r="I133" s="16">
        <v>9.251740673071475E-5</v>
      </c>
      <c r="J133" s="17">
        <f t="shared" si="21"/>
        <v>1.2917E-2</v>
      </c>
      <c r="K133" s="44">
        <f t="shared" si="22"/>
        <v>0.63369119814016872</v>
      </c>
      <c r="L133" s="14">
        <v>0.23043725988323627</v>
      </c>
      <c r="M133" s="15">
        <f t="shared" si="23"/>
        <v>32.172952000000002</v>
      </c>
      <c r="N133" s="16">
        <v>0</v>
      </c>
      <c r="O133" s="15">
        <f t="shared" si="24"/>
        <v>0</v>
      </c>
      <c r="P133" s="16">
        <v>5.2284425023691607E-2</v>
      </c>
      <c r="Q133" s="15">
        <f t="shared" si="25"/>
        <v>7.2997930000000011</v>
      </c>
      <c r="R133" s="16">
        <v>8.3587116952903356E-2</v>
      </c>
      <c r="S133" s="17">
        <f t="shared" si="26"/>
        <v>11.67018</v>
      </c>
      <c r="T133" s="31">
        <v>139.61697000000001</v>
      </c>
      <c r="U133" s="18">
        <v>2632</v>
      </c>
      <c r="V133" s="37">
        <v>6062</v>
      </c>
      <c r="W133" s="50">
        <v>8.8729999999999993</v>
      </c>
      <c r="X133" s="51">
        <v>5.2690000000000001</v>
      </c>
      <c r="Y133" s="51">
        <v>3.6030000000000002</v>
      </c>
      <c r="Z133" s="52">
        <v>5.4050000000000002</v>
      </c>
    </row>
    <row r="134" spans="1:26" x14ac:dyDescent="0.3">
      <c r="A134" s="41" t="s">
        <v>143</v>
      </c>
      <c r="B134" s="13">
        <v>41712</v>
      </c>
      <c r="C134" s="14">
        <v>0</v>
      </c>
      <c r="D134" s="15">
        <f t="shared" si="18"/>
        <v>0</v>
      </c>
      <c r="E134" s="16">
        <v>3.618439405580972E-2</v>
      </c>
      <c r="F134" s="15">
        <f t="shared" si="19"/>
        <v>1.3217399999999999</v>
      </c>
      <c r="G134" s="16">
        <v>0.34268976082995406</v>
      </c>
      <c r="H134" s="15">
        <f t="shared" si="20"/>
        <v>12.517738</v>
      </c>
      <c r="I134" s="16">
        <v>0</v>
      </c>
      <c r="J134" s="17">
        <f t="shared" si="21"/>
        <v>0</v>
      </c>
      <c r="K134" s="44">
        <f t="shared" si="22"/>
        <v>0.37887415488576376</v>
      </c>
      <c r="L134" s="14">
        <v>0.49019442726275381</v>
      </c>
      <c r="M134" s="15">
        <f t="shared" si="23"/>
        <v>17.905773999999997</v>
      </c>
      <c r="N134" s="16">
        <v>0</v>
      </c>
      <c r="O134" s="15">
        <f t="shared" si="24"/>
        <v>0</v>
      </c>
      <c r="P134" s="16">
        <v>5.1351758444818429E-2</v>
      </c>
      <c r="Q134" s="15">
        <f t="shared" si="25"/>
        <v>1.8757719999999998</v>
      </c>
      <c r="R134" s="16">
        <v>7.9579659406663977E-2</v>
      </c>
      <c r="S134" s="17">
        <f t="shared" si="26"/>
        <v>2.9068779999999999</v>
      </c>
      <c r="T134" s="31">
        <v>36.527901999999997</v>
      </c>
      <c r="U134" s="18">
        <v>445</v>
      </c>
      <c r="V134" s="37">
        <v>1183</v>
      </c>
      <c r="W134" s="50">
        <v>3.0329999999999999</v>
      </c>
      <c r="X134" s="51">
        <v>1.028</v>
      </c>
      <c r="Y134" s="51">
        <v>2.0049999999999999</v>
      </c>
      <c r="Z134" s="52">
        <v>1.099</v>
      </c>
    </row>
    <row r="135" spans="1:26" x14ac:dyDescent="0.3">
      <c r="A135" s="41" t="s">
        <v>144</v>
      </c>
      <c r="B135" s="13">
        <v>40904</v>
      </c>
      <c r="C135" s="14">
        <v>8.0788624567131026E-2</v>
      </c>
      <c r="D135" s="15">
        <f t="shared" si="18"/>
        <v>3.5856370000000006</v>
      </c>
      <c r="E135" s="16">
        <v>1.1377073138726445E-2</v>
      </c>
      <c r="F135" s="15">
        <f t="shared" si="19"/>
        <v>0.50494800000000006</v>
      </c>
      <c r="G135" s="16">
        <v>0.18079276129136454</v>
      </c>
      <c r="H135" s="15">
        <f t="shared" si="20"/>
        <v>8.0241150000000001</v>
      </c>
      <c r="I135" s="16">
        <v>8.3446019263616229E-3</v>
      </c>
      <c r="J135" s="17">
        <f t="shared" si="21"/>
        <v>0.37035800000000008</v>
      </c>
      <c r="K135" s="44">
        <f t="shared" si="22"/>
        <v>0.28130306092358365</v>
      </c>
      <c r="L135" s="14">
        <v>0.59686872056076312</v>
      </c>
      <c r="M135" s="15">
        <f t="shared" si="23"/>
        <v>26.490790999999998</v>
      </c>
      <c r="N135" s="16">
        <v>1.3046385566491488E-2</v>
      </c>
      <c r="O135" s="15">
        <f t="shared" si="24"/>
        <v>0.57903700000000002</v>
      </c>
      <c r="P135" s="16">
        <v>3.8662982789064194E-2</v>
      </c>
      <c r="Q135" s="15">
        <f t="shared" si="25"/>
        <v>1.7159770000000001</v>
      </c>
      <c r="R135" s="16">
        <v>7.0118850160097543E-2</v>
      </c>
      <c r="S135" s="17">
        <f t="shared" si="26"/>
        <v>3.1120810000000003</v>
      </c>
      <c r="T135" s="31">
        <v>44.382944000000002</v>
      </c>
      <c r="U135" s="18">
        <v>756</v>
      </c>
      <c r="V135" s="37">
        <v>1880</v>
      </c>
      <c r="W135" s="50">
        <v>3.8359999999999999</v>
      </c>
      <c r="X135" s="51">
        <v>0.86939999999999995</v>
      </c>
      <c r="Y135" s="51">
        <v>2.9670000000000001</v>
      </c>
      <c r="Z135" s="52">
        <v>0.97519999999999996</v>
      </c>
    </row>
    <row r="136" spans="1:26" x14ac:dyDescent="0.3">
      <c r="A136" s="41" t="s">
        <v>145</v>
      </c>
      <c r="B136" s="13">
        <v>40416</v>
      </c>
      <c r="C136" s="14">
        <v>8.3184199917797474E-3</v>
      </c>
      <c r="D136" s="15">
        <f t="shared" si="18"/>
        <v>0.168711</v>
      </c>
      <c r="E136" s="16">
        <v>1.6825039977090582E-2</v>
      </c>
      <c r="F136" s="15">
        <f t="shared" si="19"/>
        <v>0.34123899999999996</v>
      </c>
      <c r="G136" s="16">
        <v>0.2585884675067312</v>
      </c>
      <c r="H136" s="15">
        <f t="shared" si="20"/>
        <v>5.2445919999999999</v>
      </c>
      <c r="I136" s="16">
        <v>0</v>
      </c>
      <c r="J136" s="17">
        <f t="shared" si="21"/>
        <v>0</v>
      </c>
      <c r="K136" s="44">
        <f t="shared" si="22"/>
        <v>0.2837319274756015</v>
      </c>
      <c r="L136" s="14">
        <v>0.54448634665008944</v>
      </c>
      <c r="M136" s="15">
        <f t="shared" si="23"/>
        <v>11.043063</v>
      </c>
      <c r="N136" s="16">
        <v>0</v>
      </c>
      <c r="O136" s="15">
        <f t="shared" si="24"/>
        <v>0</v>
      </c>
      <c r="P136" s="16">
        <v>4.8235308271293569E-2</v>
      </c>
      <c r="Q136" s="15">
        <f t="shared" si="25"/>
        <v>0.97828999999999999</v>
      </c>
      <c r="R136" s="16">
        <v>0.12354641760301548</v>
      </c>
      <c r="S136" s="17">
        <f t="shared" si="26"/>
        <v>2.5057210000000003</v>
      </c>
      <c r="T136" s="31">
        <v>20.281616</v>
      </c>
      <c r="U136" s="18">
        <v>268</v>
      </c>
      <c r="V136" s="37">
        <v>691</v>
      </c>
      <c r="W136" s="50">
        <v>1.6619999999999999</v>
      </c>
      <c r="X136" s="51">
        <v>0.42559999999999998</v>
      </c>
      <c r="Y136" s="51">
        <v>1.2370000000000001</v>
      </c>
      <c r="Z136" s="52">
        <v>0.46860000000000002</v>
      </c>
    </row>
    <row r="137" spans="1:26" x14ac:dyDescent="0.3">
      <c r="A137" s="41" t="s">
        <v>146</v>
      </c>
      <c r="B137" s="13">
        <v>41313</v>
      </c>
      <c r="C137" s="14">
        <v>0</v>
      </c>
      <c r="D137" s="15">
        <f t="shared" si="18"/>
        <v>0</v>
      </c>
      <c r="E137" s="16">
        <v>1.5535975753470077E-2</v>
      </c>
      <c r="F137" s="15">
        <f t="shared" si="19"/>
        <v>0.66892299999999993</v>
      </c>
      <c r="G137" s="16">
        <v>0.29843290616946316</v>
      </c>
      <c r="H137" s="15">
        <f t="shared" si="20"/>
        <v>12.849442999999999</v>
      </c>
      <c r="I137" s="16">
        <v>0</v>
      </c>
      <c r="J137" s="17">
        <f t="shared" si="21"/>
        <v>0</v>
      </c>
      <c r="K137" s="44">
        <f t="shared" si="22"/>
        <v>0.31396888192293326</v>
      </c>
      <c r="L137" s="14">
        <v>0.52417213910279703</v>
      </c>
      <c r="M137" s="15">
        <f t="shared" si="23"/>
        <v>22.568959</v>
      </c>
      <c r="N137" s="16">
        <v>3.6560730547114173E-2</v>
      </c>
      <c r="O137" s="15">
        <f t="shared" si="24"/>
        <v>1.574173</v>
      </c>
      <c r="P137" s="16">
        <v>4.6241500796583311E-2</v>
      </c>
      <c r="Q137" s="15">
        <f t="shared" si="25"/>
        <v>1.9909920000000001</v>
      </c>
      <c r="R137" s="16">
        <v>7.9056747630572258E-2</v>
      </c>
      <c r="S137" s="17">
        <f t="shared" si="26"/>
        <v>3.4038979999999999</v>
      </c>
      <c r="T137" s="31">
        <v>43.056387999999998</v>
      </c>
      <c r="U137" s="18">
        <v>620</v>
      </c>
      <c r="V137" s="37">
        <v>1537</v>
      </c>
      <c r="W137" s="50">
        <v>3.5369999999999999</v>
      </c>
      <c r="X137" s="51">
        <v>1.0089999999999999</v>
      </c>
      <c r="Y137" s="51">
        <v>2.528</v>
      </c>
      <c r="Z137" s="52">
        <v>1.0980000000000001</v>
      </c>
    </row>
    <row r="138" spans="1:26" x14ac:dyDescent="0.3">
      <c r="A138" s="41" t="s">
        <v>147</v>
      </c>
      <c r="B138" s="13">
        <v>40812</v>
      </c>
      <c r="C138" s="14">
        <v>0.15827301180821501</v>
      </c>
      <c r="D138" s="15">
        <f t="shared" si="18"/>
        <v>11.177398999999999</v>
      </c>
      <c r="E138" s="16">
        <v>1.3529261067996144E-2</v>
      </c>
      <c r="F138" s="15">
        <f t="shared" si="19"/>
        <v>0.95544999999999991</v>
      </c>
      <c r="G138" s="16">
        <v>0.2524473455517568</v>
      </c>
      <c r="H138" s="15">
        <f t="shared" si="20"/>
        <v>17.828084999999998</v>
      </c>
      <c r="I138" s="16">
        <v>2.5559463867152042E-2</v>
      </c>
      <c r="J138" s="17">
        <f t="shared" si="21"/>
        <v>1.8050349999999997</v>
      </c>
      <c r="K138" s="44">
        <f t="shared" si="22"/>
        <v>0.44980908229511996</v>
      </c>
      <c r="L138" s="14">
        <v>0.42181367175125412</v>
      </c>
      <c r="M138" s="15">
        <f t="shared" si="23"/>
        <v>29.788905000000003</v>
      </c>
      <c r="N138" s="16">
        <v>1.3609676237398154E-2</v>
      </c>
      <c r="O138" s="15">
        <f t="shared" si="24"/>
        <v>0.96112900000000001</v>
      </c>
      <c r="P138" s="16">
        <v>3.5233328033682447E-2</v>
      </c>
      <c r="Q138" s="15">
        <f t="shared" si="25"/>
        <v>2.488213</v>
      </c>
      <c r="R138" s="16">
        <v>7.9534241682545317E-2</v>
      </c>
      <c r="S138" s="17">
        <f t="shared" si="26"/>
        <v>5.6167879999999997</v>
      </c>
      <c r="T138" s="31">
        <v>70.621003999999999</v>
      </c>
      <c r="U138" s="18">
        <v>999</v>
      </c>
      <c r="V138" s="37">
        <v>2498</v>
      </c>
      <c r="W138" s="50">
        <v>5.5279999999999996</v>
      </c>
      <c r="X138" s="51">
        <v>2.1920000000000002</v>
      </c>
      <c r="Y138" s="51">
        <v>3.3359999999999999</v>
      </c>
      <c r="Z138" s="52">
        <v>2.3260000000000001</v>
      </c>
    </row>
    <row r="139" spans="1:26" x14ac:dyDescent="0.3">
      <c r="A139" s="41" t="s">
        <v>148</v>
      </c>
      <c r="B139" s="13">
        <v>40606</v>
      </c>
      <c r="C139" s="14">
        <v>0</v>
      </c>
      <c r="D139" s="15">
        <f t="shared" si="18"/>
        <v>0</v>
      </c>
      <c r="E139" s="16">
        <v>1.0079000003766049E-2</v>
      </c>
      <c r="F139" s="15">
        <f t="shared" si="19"/>
        <v>0.16325300000000001</v>
      </c>
      <c r="G139" s="16">
        <v>9.6407614064555405E-2</v>
      </c>
      <c r="H139" s="15">
        <f t="shared" si="20"/>
        <v>1.561547</v>
      </c>
      <c r="I139" s="16">
        <v>0</v>
      </c>
      <c r="J139" s="17">
        <f t="shared" si="21"/>
        <v>0</v>
      </c>
      <c r="K139" s="44">
        <f t="shared" si="22"/>
        <v>0.10648661406832145</v>
      </c>
      <c r="L139" s="14">
        <v>0.78389594934131468</v>
      </c>
      <c r="M139" s="15">
        <f t="shared" si="23"/>
        <v>12.69703</v>
      </c>
      <c r="N139" s="16">
        <v>0</v>
      </c>
      <c r="O139" s="15">
        <f t="shared" si="24"/>
        <v>0</v>
      </c>
      <c r="P139" s="16">
        <v>4.3421694955980736E-2</v>
      </c>
      <c r="Q139" s="15">
        <f t="shared" si="25"/>
        <v>0.70331600000000005</v>
      </c>
      <c r="R139" s="16">
        <v>6.6195741634383076E-2</v>
      </c>
      <c r="S139" s="17">
        <f t="shared" si="26"/>
        <v>1.072195</v>
      </c>
      <c r="T139" s="31">
        <v>16.197341000000002</v>
      </c>
      <c r="U139" s="18">
        <v>191</v>
      </c>
      <c r="V139" s="37">
        <v>625</v>
      </c>
      <c r="W139" s="50">
        <v>1.55</v>
      </c>
      <c r="X139" s="51">
        <v>0.1283</v>
      </c>
      <c r="Y139" s="51">
        <v>1.4219999999999999</v>
      </c>
      <c r="Z139" s="52">
        <v>0.17630000000000001</v>
      </c>
    </row>
    <row r="140" spans="1:26" x14ac:dyDescent="0.3">
      <c r="A140" s="41" t="s">
        <v>149</v>
      </c>
      <c r="B140" s="13">
        <v>41106</v>
      </c>
      <c r="C140" s="14">
        <v>0.34833234188309686</v>
      </c>
      <c r="D140" s="15">
        <f t="shared" si="18"/>
        <v>34.217801999999999</v>
      </c>
      <c r="E140" s="16">
        <v>1.3542070764585872E-2</v>
      </c>
      <c r="F140" s="15">
        <f t="shared" si="19"/>
        <v>1.3302809999999998</v>
      </c>
      <c r="G140" s="16">
        <v>0.23050328278002616</v>
      </c>
      <c r="H140" s="15">
        <f t="shared" si="20"/>
        <v>22.643075999999997</v>
      </c>
      <c r="I140" s="16">
        <v>4.56422148258546E-2</v>
      </c>
      <c r="J140" s="17">
        <f t="shared" si="21"/>
        <v>4.4835809999999992</v>
      </c>
      <c r="K140" s="44">
        <f t="shared" si="22"/>
        <v>0.63801991025356353</v>
      </c>
      <c r="L140" s="14">
        <v>0.26406438906339652</v>
      </c>
      <c r="M140" s="15">
        <f t="shared" si="23"/>
        <v>25.939890999999999</v>
      </c>
      <c r="N140" s="16">
        <v>7.4819711673051008E-3</v>
      </c>
      <c r="O140" s="15">
        <f t="shared" si="24"/>
        <v>0.73497800000000013</v>
      </c>
      <c r="P140" s="16">
        <v>9.331345845138065E-3</v>
      </c>
      <c r="Q140" s="15">
        <f t="shared" si="25"/>
        <v>0.91664799999999991</v>
      </c>
      <c r="R140" s="16">
        <v>8.1102383670596759E-2</v>
      </c>
      <c r="S140" s="17">
        <f t="shared" si="26"/>
        <v>7.9669470000000002</v>
      </c>
      <c r="T140" s="31">
        <v>98.233204000000001</v>
      </c>
      <c r="U140" s="18">
        <v>1233</v>
      </c>
      <c r="V140" s="37">
        <v>3086</v>
      </c>
      <c r="W140" s="50">
        <v>7.0069999999999997</v>
      </c>
      <c r="X140" s="51">
        <v>4.101</v>
      </c>
      <c r="Y140" s="51">
        <v>2.9049999999999998</v>
      </c>
      <c r="Z140" s="52">
        <v>4.2480000000000002</v>
      </c>
    </row>
    <row r="141" spans="1:26" x14ac:dyDescent="0.3">
      <c r="A141" s="41" t="s">
        <v>150</v>
      </c>
      <c r="B141" s="13">
        <v>40607</v>
      </c>
      <c r="C141" s="14">
        <v>0.11969826291122301</v>
      </c>
      <c r="D141" s="15">
        <f t="shared" si="18"/>
        <v>7.5784559999999992</v>
      </c>
      <c r="E141" s="16">
        <v>1.4896451201119064E-2</v>
      </c>
      <c r="F141" s="15">
        <f t="shared" si="19"/>
        <v>0.94313900000000006</v>
      </c>
      <c r="G141" s="16">
        <v>0.32458770433540829</v>
      </c>
      <c r="H141" s="15">
        <f t="shared" si="20"/>
        <v>20.550621</v>
      </c>
      <c r="I141" s="16">
        <v>0</v>
      </c>
      <c r="J141" s="17">
        <f t="shared" si="21"/>
        <v>0</v>
      </c>
      <c r="K141" s="44">
        <f t="shared" si="22"/>
        <v>0.45918241844775032</v>
      </c>
      <c r="L141" s="14">
        <v>0.44395846735991767</v>
      </c>
      <c r="M141" s="15">
        <f t="shared" si="23"/>
        <v>28.108342</v>
      </c>
      <c r="N141" s="16">
        <v>1.2936111271557362E-2</v>
      </c>
      <c r="O141" s="15">
        <f t="shared" si="24"/>
        <v>0.81902399999999997</v>
      </c>
      <c r="P141" s="16">
        <v>1.4493848253815934E-2</v>
      </c>
      <c r="Q141" s="15">
        <f t="shared" si="25"/>
        <v>0.91764899999999994</v>
      </c>
      <c r="R141" s="16">
        <v>6.9429154666958676E-2</v>
      </c>
      <c r="S141" s="17">
        <f t="shared" si="26"/>
        <v>4.3957679999999995</v>
      </c>
      <c r="T141" s="31">
        <v>63.312998999999998</v>
      </c>
      <c r="U141" s="18">
        <v>825</v>
      </c>
      <c r="V141" s="37">
        <v>2116</v>
      </c>
      <c r="W141" s="50">
        <v>5.1769999999999996</v>
      </c>
      <c r="X141" s="51">
        <v>2.028</v>
      </c>
      <c r="Y141" s="51">
        <v>3.1480000000000001</v>
      </c>
      <c r="Z141" s="52">
        <v>2.1389999999999998</v>
      </c>
    </row>
    <row r="142" spans="1:26" x14ac:dyDescent="0.3">
      <c r="A142" s="41" t="s">
        <v>151</v>
      </c>
      <c r="B142" s="13">
        <v>40813</v>
      </c>
      <c r="C142" s="14">
        <v>0</v>
      </c>
      <c r="D142" s="15">
        <f t="shared" si="18"/>
        <v>0</v>
      </c>
      <c r="E142" s="16">
        <v>1.065818638004973E-2</v>
      </c>
      <c r="F142" s="15">
        <f t="shared" si="19"/>
        <v>0.38888999999999996</v>
      </c>
      <c r="G142" s="16">
        <v>0.34584396507226073</v>
      </c>
      <c r="H142" s="15">
        <f t="shared" si="20"/>
        <v>12.618962999999999</v>
      </c>
      <c r="I142" s="16">
        <v>1.5623729871364525E-3</v>
      </c>
      <c r="J142" s="17">
        <f t="shared" si="21"/>
        <v>5.7007000000000002E-2</v>
      </c>
      <c r="K142" s="44">
        <f t="shared" si="22"/>
        <v>0.35806452443944692</v>
      </c>
      <c r="L142" s="14">
        <v>0.51959687723826986</v>
      </c>
      <c r="M142" s="15">
        <f t="shared" si="23"/>
        <v>18.958763000000001</v>
      </c>
      <c r="N142" s="16">
        <v>0</v>
      </c>
      <c r="O142" s="15">
        <f t="shared" si="24"/>
        <v>0</v>
      </c>
      <c r="P142" s="16">
        <v>3.5666760561975208E-2</v>
      </c>
      <c r="Q142" s="15">
        <f t="shared" si="25"/>
        <v>1.3013889999999999</v>
      </c>
      <c r="R142" s="16">
        <v>8.6671837760308013E-2</v>
      </c>
      <c r="S142" s="17">
        <f t="shared" si="26"/>
        <v>3.1624339999999993</v>
      </c>
      <c r="T142" s="31">
        <v>36.487445999999998</v>
      </c>
      <c r="U142" s="18">
        <v>531</v>
      </c>
      <c r="V142" s="37">
        <v>1413</v>
      </c>
      <c r="W142" s="50">
        <v>3.101</v>
      </c>
      <c r="X142" s="51">
        <v>0.97789999999999999</v>
      </c>
      <c r="Y142" s="51">
        <v>2.1230000000000002</v>
      </c>
      <c r="Z142" s="52">
        <v>1.052</v>
      </c>
    </row>
    <row r="143" spans="1:26" x14ac:dyDescent="0.3">
      <c r="A143" s="41" t="s">
        <v>152</v>
      </c>
      <c r="B143" s="13">
        <v>41009</v>
      </c>
      <c r="C143" s="14">
        <v>0.30977562767713768</v>
      </c>
      <c r="D143" s="15">
        <f t="shared" si="18"/>
        <v>24.367107000000001</v>
      </c>
      <c r="E143" s="16">
        <v>1.4796561689968322E-2</v>
      </c>
      <c r="F143" s="15">
        <f t="shared" si="19"/>
        <v>1.163905</v>
      </c>
      <c r="G143" s="16">
        <v>0.15005753077808909</v>
      </c>
      <c r="H143" s="15">
        <f t="shared" si="20"/>
        <v>11.803601</v>
      </c>
      <c r="I143" s="16">
        <v>0</v>
      </c>
      <c r="J143" s="17">
        <f t="shared" si="21"/>
        <v>0</v>
      </c>
      <c r="K143" s="44">
        <f t="shared" si="22"/>
        <v>0.47462972014519511</v>
      </c>
      <c r="L143" s="14">
        <v>0.40308118290215889</v>
      </c>
      <c r="M143" s="15">
        <f t="shared" si="23"/>
        <v>31.706569000000002</v>
      </c>
      <c r="N143" s="16">
        <v>0</v>
      </c>
      <c r="O143" s="15">
        <f t="shared" si="24"/>
        <v>0</v>
      </c>
      <c r="P143" s="16">
        <v>1.9690898497167014E-2</v>
      </c>
      <c r="Q143" s="15">
        <f t="shared" si="25"/>
        <v>1.5488960000000001</v>
      </c>
      <c r="R143" s="16">
        <v>0.102598198455479</v>
      </c>
      <c r="S143" s="17">
        <f t="shared" si="26"/>
        <v>8.0704259999999994</v>
      </c>
      <c r="T143" s="31">
        <v>78.660504000000003</v>
      </c>
      <c r="U143" s="18">
        <v>1154</v>
      </c>
      <c r="V143" s="37">
        <v>2790</v>
      </c>
      <c r="W143" s="50">
        <v>5.8689999999999998</v>
      </c>
      <c r="X143" s="51">
        <v>2.3180000000000001</v>
      </c>
      <c r="Y143" s="51">
        <v>3.5510000000000002</v>
      </c>
      <c r="Z143" s="52">
        <v>2.4420000000000002</v>
      </c>
    </row>
    <row r="144" spans="1:26" x14ac:dyDescent="0.3">
      <c r="A144" s="41" t="s">
        <v>153</v>
      </c>
      <c r="B144" s="13">
        <v>40417</v>
      </c>
      <c r="C144" s="14">
        <v>0</v>
      </c>
      <c r="D144" s="15">
        <f t="shared" si="18"/>
        <v>0</v>
      </c>
      <c r="E144" s="16">
        <v>1.0299724396451857E-2</v>
      </c>
      <c r="F144" s="15">
        <f t="shared" si="19"/>
        <v>0.3836</v>
      </c>
      <c r="G144" s="16">
        <v>0.33692772055634085</v>
      </c>
      <c r="H144" s="15">
        <f t="shared" si="20"/>
        <v>12.548440000000001</v>
      </c>
      <c r="I144" s="16">
        <v>0</v>
      </c>
      <c r="J144" s="17">
        <f t="shared" si="21"/>
        <v>0</v>
      </c>
      <c r="K144" s="44">
        <f t="shared" si="22"/>
        <v>0.34722744495279273</v>
      </c>
      <c r="L144" s="14">
        <v>0.51943150676563821</v>
      </c>
      <c r="M144" s="15">
        <f t="shared" si="23"/>
        <v>19.345559000000002</v>
      </c>
      <c r="N144" s="16">
        <v>0</v>
      </c>
      <c r="O144" s="15">
        <f t="shared" si="24"/>
        <v>0</v>
      </c>
      <c r="P144" s="16">
        <v>4.8855840508928813E-2</v>
      </c>
      <c r="Q144" s="15">
        <f t="shared" si="25"/>
        <v>1.8195729999999997</v>
      </c>
      <c r="R144" s="16">
        <v>8.4485207772640292E-2</v>
      </c>
      <c r="S144" s="17">
        <f t="shared" si="26"/>
        <v>3.1465429999999999</v>
      </c>
      <c r="T144" s="31">
        <v>37.243715000000002</v>
      </c>
      <c r="U144" s="18">
        <v>437</v>
      </c>
      <c r="V144" s="37">
        <v>1175</v>
      </c>
      <c r="W144" s="50">
        <v>3.133</v>
      </c>
      <c r="X144" s="51">
        <v>0.96660000000000001</v>
      </c>
      <c r="Y144" s="51">
        <v>2.1669999999999998</v>
      </c>
      <c r="Z144" s="52">
        <v>1.0449999999999999</v>
      </c>
    </row>
    <row r="145" spans="1:26" x14ac:dyDescent="0.3">
      <c r="A145" s="41" t="s">
        <v>154</v>
      </c>
      <c r="B145" s="13">
        <v>41314</v>
      </c>
      <c r="C145" s="14">
        <v>0</v>
      </c>
      <c r="D145" s="15">
        <f t="shared" si="18"/>
        <v>0</v>
      </c>
      <c r="E145" s="16">
        <v>1.1272644932945896E-2</v>
      </c>
      <c r="F145" s="15">
        <f t="shared" si="19"/>
        <v>0.33031199999999994</v>
      </c>
      <c r="G145" s="16">
        <v>0.25949160273065891</v>
      </c>
      <c r="H145" s="15">
        <f t="shared" si="20"/>
        <v>7.6036450000000002</v>
      </c>
      <c r="I145" s="16">
        <v>1.2260902253201436E-3</v>
      </c>
      <c r="J145" s="17">
        <f t="shared" si="21"/>
        <v>3.5927000000000001E-2</v>
      </c>
      <c r="K145" s="44">
        <f t="shared" si="22"/>
        <v>0.27199033788892496</v>
      </c>
      <c r="L145" s="14">
        <v>0.4841706656710606</v>
      </c>
      <c r="M145" s="15">
        <f t="shared" si="23"/>
        <v>14.18721</v>
      </c>
      <c r="N145" s="16">
        <v>0.1101350978949109</v>
      </c>
      <c r="O145" s="15">
        <f t="shared" si="24"/>
        <v>3.2271880000000004</v>
      </c>
      <c r="P145" s="16">
        <v>5.0749869847145683E-2</v>
      </c>
      <c r="Q145" s="15">
        <f t="shared" si="25"/>
        <v>1.487077</v>
      </c>
      <c r="R145" s="16">
        <v>8.2954028697957843E-2</v>
      </c>
      <c r="S145" s="17">
        <f t="shared" si="26"/>
        <v>2.4307260000000004</v>
      </c>
      <c r="T145" s="31">
        <v>29.302085000000002</v>
      </c>
      <c r="U145" s="18">
        <v>435</v>
      </c>
      <c r="V145" s="37">
        <v>1055</v>
      </c>
      <c r="W145" s="50">
        <v>2.1850000000000001</v>
      </c>
      <c r="X145" s="51">
        <v>0.59650000000000003</v>
      </c>
      <c r="Y145" s="51">
        <v>1.589</v>
      </c>
      <c r="Z145" s="52">
        <v>0.65210000000000001</v>
      </c>
    </row>
    <row r="146" spans="1:26" x14ac:dyDescent="0.3">
      <c r="A146" s="41" t="s">
        <v>155</v>
      </c>
      <c r="B146" s="13">
        <v>41010</v>
      </c>
      <c r="C146" s="14">
        <v>0.46333637380814713</v>
      </c>
      <c r="D146" s="15">
        <f t="shared" si="18"/>
        <v>38.312238999999998</v>
      </c>
      <c r="E146" s="16">
        <v>1.3187383769804915E-2</v>
      </c>
      <c r="F146" s="15">
        <f t="shared" si="19"/>
        <v>1.0904349999999998</v>
      </c>
      <c r="G146" s="16">
        <v>0.16036059903098335</v>
      </c>
      <c r="H146" s="15">
        <f t="shared" si="20"/>
        <v>13.259855999999999</v>
      </c>
      <c r="I146" s="16">
        <v>0</v>
      </c>
      <c r="J146" s="17">
        <f t="shared" si="21"/>
        <v>0</v>
      </c>
      <c r="K146" s="44">
        <f t="shared" si="22"/>
        <v>0.63688435660893539</v>
      </c>
      <c r="L146" s="14">
        <v>0.26738031778180232</v>
      </c>
      <c r="M146" s="15">
        <f t="shared" si="23"/>
        <v>22.109075000000001</v>
      </c>
      <c r="N146" s="16">
        <v>0</v>
      </c>
      <c r="O146" s="15">
        <f t="shared" si="24"/>
        <v>0</v>
      </c>
      <c r="P146" s="16">
        <v>1.5814097138919368E-2</v>
      </c>
      <c r="Q146" s="15">
        <f t="shared" si="25"/>
        <v>1.3076319999999999</v>
      </c>
      <c r="R146" s="16">
        <v>7.9921228470342942E-2</v>
      </c>
      <c r="S146" s="17">
        <f t="shared" si="26"/>
        <v>6.6085060000000002</v>
      </c>
      <c r="T146" s="31">
        <v>82.687742999999998</v>
      </c>
      <c r="U146" s="18">
        <v>1001</v>
      </c>
      <c r="V146" s="37">
        <v>2364</v>
      </c>
      <c r="W146" s="50">
        <v>5.6710000000000003</v>
      </c>
      <c r="X146" s="51">
        <v>3.194</v>
      </c>
      <c r="Y146" s="51">
        <v>2.476</v>
      </c>
      <c r="Z146" s="52">
        <v>3.286</v>
      </c>
    </row>
    <row r="147" spans="1:26" x14ac:dyDescent="0.3">
      <c r="A147" s="41" t="s">
        <v>156</v>
      </c>
      <c r="B147" s="13">
        <v>41210</v>
      </c>
      <c r="C147" s="14">
        <v>0</v>
      </c>
      <c r="D147" s="15">
        <f t="shared" si="18"/>
        <v>0</v>
      </c>
      <c r="E147" s="16">
        <v>1.9152528128014951E-2</v>
      </c>
      <c r="F147" s="15">
        <f t="shared" si="19"/>
        <v>0.37646599999999997</v>
      </c>
      <c r="G147" s="16">
        <v>0.27116095254200656</v>
      </c>
      <c r="H147" s="15">
        <f t="shared" si="20"/>
        <v>5.3299949999999994</v>
      </c>
      <c r="I147" s="16">
        <v>0</v>
      </c>
      <c r="J147" s="17">
        <f t="shared" si="21"/>
        <v>0</v>
      </c>
      <c r="K147" s="44">
        <f t="shared" si="22"/>
        <v>0.2903134806700215</v>
      </c>
      <c r="L147" s="14">
        <v>0.55953204392872602</v>
      </c>
      <c r="M147" s="15">
        <f t="shared" si="23"/>
        <v>10.998275999999999</v>
      </c>
      <c r="N147" s="16">
        <v>0</v>
      </c>
      <c r="O147" s="15">
        <f t="shared" si="24"/>
        <v>0</v>
      </c>
      <c r="P147" s="16">
        <v>5.0554267751799893E-2</v>
      </c>
      <c r="Q147" s="15">
        <f t="shared" si="25"/>
        <v>0.99370500000000006</v>
      </c>
      <c r="R147" s="16">
        <v>9.9600207649452557E-2</v>
      </c>
      <c r="S147" s="17">
        <f t="shared" si="26"/>
        <v>1.9577619999999998</v>
      </c>
      <c r="T147" s="31">
        <v>19.656203999999999</v>
      </c>
      <c r="U147" s="18">
        <v>263</v>
      </c>
      <c r="V147" s="37">
        <v>636</v>
      </c>
      <c r="W147" s="50">
        <v>1.6559999999999999</v>
      </c>
      <c r="X147" s="51">
        <v>0.42380000000000001</v>
      </c>
      <c r="Y147" s="51">
        <v>1.232</v>
      </c>
      <c r="Z147" s="52">
        <v>0.46870000000000001</v>
      </c>
    </row>
    <row r="148" spans="1:26" x14ac:dyDescent="0.3">
      <c r="A148" s="41" t="s">
        <v>157</v>
      </c>
      <c r="B148" s="13">
        <v>40905</v>
      </c>
      <c r="C148" s="14">
        <v>0</v>
      </c>
      <c r="D148" s="15">
        <f t="shared" si="18"/>
        <v>0</v>
      </c>
      <c r="E148" s="16">
        <v>2.5352671301504273E-2</v>
      </c>
      <c r="F148" s="15">
        <f t="shared" si="19"/>
        <v>1.6305009999999995</v>
      </c>
      <c r="G148" s="16">
        <v>1.968675312774882E-3</v>
      </c>
      <c r="H148" s="15">
        <f t="shared" si="20"/>
        <v>0.12661099999999997</v>
      </c>
      <c r="I148" s="16">
        <v>0</v>
      </c>
      <c r="J148" s="17">
        <f t="shared" si="21"/>
        <v>0</v>
      </c>
      <c r="K148" s="44">
        <f t="shared" si="22"/>
        <v>2.7321346614279155E-2</v>
      </c>
      <c r="L148" s="14">
        <v>0.20382983235262897</v>
      </c>
      <c r="M148" s="15">
        <f t="shared" si="23"/>
        <v>13.108865</v>
      </c>
      <c r="N148" s="16">
        <v>0.65109399935990964</v>
      </c>
      <c r="O148" s="15">
        <f t="shared" si="24"/>
        <v>41.873671000000002</v>
      </c>
      <c r="P148" s="16">
        <v>4.4889811884849216E-2</v>
      </c>
      <c r="Q148" s="15">
        <f t="shared" si="25"/>
        <v>2.8869889999999998</v>
      </c>
      <c r="R148" s="16">
        <v>7.2865009788333074E-2</v>
      </c>
      <c r="S148" s="17">
        <f t="shared" si="26"/>
        <v>4.686151999999999</v>
      </c>
      <c r="T148" s="31">
        <v>64.312788999999995</v>
      </c>
      <c r="U148" s="18">
        <v>2118</v>
      </c>
      <c r="V148" s="37">
        <v>4502</v>
      </c>
      <c r="W148" s="50">
        <v>1.5820000000000001</v>
      </c>
      <c r="X148" s="51">
        <v>0.1138</v>
      </c>
      <c r="Y148" s="51">
        <v>1.468</v>
      </c>
      <c r="Z148" s="52">
        <v>0.16270000000000001</v>
      </c>
    </row>
    <row r="149" spans="1:26" x14ac:dyDescent="0.3">
      <c r="A149" s="41" t="s">
        <v>158</v>
      </c>
      <c r="B149" s="13">
        <v>40710</v>
      </c>
      <c r="C149" s="14">
        <v>0</v>
      </c>
      <c r="D149" s="15">
        <f t="shared" si="18"/>
        <v>0</v>
      </c>
      <c r="E149" s="16">
        <v>1.7186068055840841E-2</v>
      </c>
      <c r="F149" s="15">
        <f t="shared" si="19"/>
        <v>0.88028400000000007</v>
      </c>
      <c r="G149" s="16">
        <v>0.2407792374779999</v>
      </c>
      <c r="H149" s="15">
        <f t="shared" si="20"/>
        <v>12.332903</v>
      </c>
      <c r="I149" s="16">
        <v>1.551850302350856E-3</v>
      </c>
      <c r="J149" s="17">
        <f t="shared" si="21"/>
        <v>7.9487000000000002E-2</v>
      </c>
      <c r="K149" s="44">
        <f t="shared" si="22"/>
        <v>0.25951715583619162</v>
      </c>
      <c r="L149" s="14">
        <v>0.58738136238466132</v>
      </c>
      <c r="M149" s="15">
        <f t="shared" si="23"/>
        <v>30.086137999999998</v>
      </c>
      <c r="N149" s="16">
        <v>9.4557110607682727E-3</v>
      </c>
      <c r="O149" s="15">
        <f t="shared" si="24"/>
        <v>0.48432899999999995</v>
      </c>
      <c r="P149" s="16">
        <v>5.2376328979378703E-2</v>
      </c>
      <c r="Q149" s="15">
        <f t="shared" si="25"/>
        <v>2.6827569999999996</v>
      </c>
      <c r="R149" s="16">
        <v>9.126944173900009E-2</v>
      </c>
      <c r="S149" s="17">
        <f t="shared" si="26"/>
        <v>4.674893</v>
      </c>
      <c r="T149" s="31">
        <v>51.220790999999998</v>
      </c>
      <c r="U149" s="18">
        <v>864</v>
      </c>
      <c r="V149" s="37">
        <v>2139</v>
      </c>
      <c r="W149" s="50">
        <v>4.3609999999999998</v>
      </c>
      <c r="X149" s="51">
        <v>0.99139999999999995</v>
      </c>
      <c r="Y149" s="51">
        <v>3.37</v>
      </c>
      <c r="Z149" s="52">
        <v>1.1100000000000001</v>
      </c>
    </row>
    <row r="150" spans="1:26" x14ac:dyDescent="0.3">
      <c r="A150" s="41" t="s">
        <v>159</v>
      </c>
      <c r="B150" s="13">
        <v>41211</v>
      </c>
      <c r="C150" s="14">
        <v>0</v>
      </c>
      <c r="D150" s="15">
        <f t="shared" si="18"/>
        <v>0</v>
      </c>
      <c r="E150" s="16">
        <v>1.0719796438370168E-2</v>
      </c>
      <c r="F150" s="15">
        <f t="shared" si="19"/>
        <v>0.233209</v>
      </c>
      <c r="G150" s="16">
        <v>0.29259267669422329</v>
      </c>
      <c r="H150" s="15">
        <f t="shared" si="20"/>
        <v>6.3653490000000001</v>
      </c>
      <c r="I150" s="16">
        <v>0</v>
      </c>
      <c r="J150" s="17">
        <f t="shared" si="21"/>
        <v>0</v>
      </c>
      <c r="K150" s="44">
        <f t="shared" si="22"/>
        <v>0.30331247313259346</v>
      </c>
      <c r="L150" s="14">
        <v>0.57636668452617568</v>
      </c>
      <c r="M150" s="15">
        <f t="shared" si="23"/>
        <v>12.538848</v>
      </c>
      <c r="N150" s="16">
        <v>0</v>
      </c>
      <c r="O150" s="15">
        <f t="shared" si="24"/>
        <v>0</v>
      </c>
      <c r="P150" s="16">
        <v>4.3744458741040673E-2</v>
      </c>
      <c r="Q150" s="15">
        <f t="shared" si="25"/>
        <v>0.95165999999999995</v>
      </c>
      <c r="R150" s="16">
        <v>7.6576383600190187E-2</v>
      </c>
      <c r="S150" s="17">
        <f t="shared" si="26"/>
        <v>1.665918</v>
      </c>
      <c r="T150" s="31">
        <v>21.754984</v>
      </c>
      <c r="U150" s="18">
        <v>288</v>
      </c>
      <c r="V150" s="37">
        <v>716</v>
      </c>
      <c r="W150" s="50">
        <v>1.897</v>
      </c>
      <c r="X150" s="51">
        <v>0.49299999999999999</v>
      </c>
      <c r="Y150" s="51">
        <v>1.4039999999999999</v>
      </c>
      <c r="Z150" s="52">
        <v>0.54379999999999995</v>
      </c>
    </row>
    <row r="151" spans="1:26" x14ac:dyDescent="0.3">
      <c r="A151" s="41" t="s">
        <v>160</v>
      </c>
      <c r="B151" s="13">
        <v>41613</v>
      </c>
      <c r="C151" s="14">
        <v>0.2657425695163968</v>
      </c>
      <c r="D151" s="15">
        <f t="shared" si="18"/>
        <v>20.777964000000001</v>
      </c>
      <c r="E151" s="16">
        <v>1.5078877002543449E-2</v>
      </c>
      <c r="F151" s="15">
        <f t="shared" si="19"/>
        <v>1.178992</v>
      </c>
      <c r="G151" s="16">
        <v>0.18856850683419246</v>
      </c>
      <c r="H151" s="15">
        <f t="shared" si="20"/>
        <v>14.743854000000001</v>
      </c>
      <c r="I151" s="16">
        <v>0</v>
      </c>
      <c r="J151" s="17">
        <f t="shared" si="21"/>
        <v>0</v>
      </c>
      <c r="K151" s="44">
        <f t="shared" si="22"/>
        <v>0.46938995335313272</v>
      </c>
      <c r="L151" s="14">
        <v>0.36966360805110576</v>
      </c>
      <c r="M151" s="15">
        <f t="shared" si="23"/>
        <v>28.903375</v>
      </c>
      <c r="N151" s="16">
        <v>5.4074511593266698E-2</v>
      </c>
      <c r="O151" s="15">
        <f t="shared" si="24"/>
        <v>4.2279949999999999</v>
      </c>
      <c r="P151" s="16">
        <v>3.1692535749203242E-2</v>
      </c>
      <c r="Q151" s="15">
        <f t="shared" si="25"/>
        <v>2.477986</v>
      </c>
      <c r="R151" s="16">
        <v>7.5179391253291608E-2</v>
      </c>
      <c r="S151" s="17">
        <f t="shared" si="26"/>
        <v>5.8781500000000007</v>
      </c>
      <c r="T151" s="31">
        <v>78.188316</v>
      </c>
      <c r="U151" s="18">
        <v>901</v>
      </c>
      <c r="V151" s="37">
        <v>2138</v>
      </c>
      <c r="W151" s="50">
        <v>5.577</v>
      </c>
      <c r="X151" s="51">
        <v>2.34</v>
      </c>
      <c r="Y151" s="51">
        <v>3.2370000000000001</v>
      </c>
      <c r="Z151" s="52">
        <v>2.4550000000000001</v>
      </c>
    </row>
    <row r="152" spans="1:26" x14ac:dyDescent="0.3">
      <c r="A152" s="41" t="s">
        <v>161</v>
      </c>
      <c r="B152" s="13">
        <v>41315</v>
      </c>
      <c r="C152" s="14">
        <v>0</v>
      </c>
      <c r="D152" s="15">
        <f t="shared" si="18"/>
        <v>0</v>
      </c>
      <c r="E152" s="16">
        <v>9.9294945351018956E-3</v>
      </c>
      <c r="F152" s="15">
        <f t="shared" si="19"/>
        <v>0.38233899999999998</v>
      </c>
      <c r="G152" s="16">
        <v>0.36029626402375314</v>
      </c>
      <c r="H152" s="15">
        <f t="shared" si="20"/>
        <v>13.873346</v>
      </c>
      <c r="I152" s="16">
        <v>0</v>
      </c>
      <c r="J152" s="17">
        <f t="shared" si="21"/>
        <v>0</v>
      </c>
      <c r="K152" s="44">
        <f t="shared" si="22"/>
        <v>0.37022575855885503</v>
      </c>
      <c r="L152" s="14">
        <v>0.51895220678749754</v>
      </c>
      <c r="M152" s="15">
        <f t="shared" si="23"/>
        <v>19.982453999999997</v>
      </c>
      <c r="N152" s="16">
        <v>0</v>
      </c>
      <c r="O152" s="15">
        <f t="shared" si="24"/>
        <v>0</v>
      </c>
      <c r="P152" s="16">
        <v>4.3589930177037058E-2</v>
      </c>
      <c r="Q152" s="15">
        <f t="shared" si="25"/>
        <v>1.6784469999999998</v>
      </c>
      <c r="R152" s="16">
        <v>6.7232104476610335E-2</v>
      </c>
      <c r="S152" s="17">
        <f t="shared" si="26"/>
        <v>2.5887980000000002</v>
      </c>
      <c r="T152" s="31">
        <v>38.505383999999999</v>
      </c>
      <c r="U152" s="18">
        <v>554</v>
      </c>
      <c r="V152" s="37">
        <v>1311</v>
      </c>
      <c r="W152" s="50">
        <v>3.306</v>
      </c>
      <c r="X152" s="51">
        <v>1.0680000000000001</v>
      </c>
      <c r="Y152" s="51">
        <v>2.238</v>
      </c>
      <c r="Z152" s="52">
        <v>1.149</v>
      </c>
    </row>
    <row r="153" spans="1:26" x14ac:dyDescent="0.3">
      <c r="A153" s="41" t="s">
        <v>162</v>
      </c>
      <c r="B153" s="13">
        <v>41107</v>
      </c>
      <c r="C153" s="14">
        <v>8.7833099410553075E-2</v>
      </c>
      <c r="D153" s="15">
        <f t="shared" si="18"/>
        <v>2.1907949999999996</v>
      </c>
      <c r="E153" s="16">
        <v>1.0409256350073353E-2</v>
      </c>
      <c r="F153" s="15">
        <f t="shared" si="19"/>
        <v>0.259635</v>
      </c>
      <c r="G153" s="16">
        <v>0.37545464196664485</v>
      </c>
      <c r="H153" s="15">
        <f t="shared" si="20"/>
        <v>9.3648539999999993</v>
      </c>
      <c r="I153" s="16">
        <v>0</v>
      </c>
      <c r="J153" s="17">
        <f t="shared" si="21"/>
        <v>0</v>
      </c>
      <c r="K153" s="44">
        <f t="shared" si="22"/>
        <v>0.47369699772727125</v>
      </c>
      <c r="L153" s="14">
        <v>0.44636102805854572</v>
      </c>
      <c r="M153" s="15">
        <f t="shared" si="23"/>
        <v>11.133451000000001</v>
      </c>
      <c r="N153" s="16">
        <v>0</v>
      </c>
      <c r="O153" s="15">
        <f t="shared" si="24"/>
        <v>0</v>
      </c>
      <c r="P153" s="16">
        <v>1.1047759697585313E-2</v>
      </c>
      <c r="Q153" s="15">
        <f t="shared" si="25"/>
        <v>0.27556099999999994</v>
      </c>
      <c r="R153" s="16">
        <v>6.8894214516597718E-2</v>
      </c>
      <c r="S153" s="17">
        <f t="shared" si="26"/>
        <v>1.7184079999999999</v>
      </c>
      <c r="T153" s="31">
        <v>24.942703999999999</v>
      </c>
      <c r="U153" s="18">
        <v>332</v>
      </c>
      <c r="V153" s="37">
        <v>918</v>
      </c>
      <c r="W153" s="50">
        <v>2.09</v>
      </c>
      <c r="X153" s="51">
        <v>0.8427</v>
      </c>
      <c r="Y153" s="51">
        <v>1.2470000000000001</v>
      </c>
      <c r="Z153" s="52">
        <v>0.88649999999999995</v>
      </c>
    </row>
    <row r="154" spans="1:26" x14ac:dyDescent="0.3">
      <c r="A154" s="41" t="s">
        <v>163</v>
      </c>
      <c r="B154" s="13">
        <v>40906</v>
      </c>
      <c r="C154" s="14">
        <v>0.19026184201316196</v>
      </c>
      <c r="D154" s="15">
        <f t="shared" si="18"/>
        <v>7.8173880000000002</v>
      </c>
      <c r="E154" s="16">
        <v>1.5602010965664419E-2</v>
      </c>
      <c r="F154" s="15">
        <f t="shared" si="19"/>
        <v>0.64104800000000006</v>
      </c>
      <c r="G154" s="16">
        <v>0.22556336079049202</v>
      </c>
      <c r="H154" s="15">
        <f t="shared" si="20"/>
        <v>9.2678399999999996</v>
      </c>
      <c r="I154" s="16">
        <v>0</v>
      </c>
      <c r="J154" s="17">
        <f t="shared" si="21"/>
        <v>0</v>
      </c>
      <c r="K154" s="44">
        <f t="shared" si="22"/>
        <v>0.43142721376931836</v>
      </c>
      <c r="L154" s="14">
        <v>0.44357282273811388</v>
      </c>
      <c r="M154" s="15">
        <f t="shared" si="23"/>
        <v>18.225308999999999</v>
      </c>
      <c r="N154" s="16">
        <v>0</v>
      </c>
      <c r="O154" s="15">
        <f t="shared" si="24"/>
        <v>0</v>
      </c>
      <c r="P154" s="16">
        <v>4.5595081368251834E-2</v>
      </c>
      <c r="Q154" s="15">
        <f t="shared" si="25"/>
        <v>1.8733890000000002</v>
      </c>
      <c r="R154" s="16">
        <v>7.9404882124315887E-2</v>
      </c>
      <c r="S154" s="17">
        <f t="shared" si="26"/>
        <v>3.2625500000000001</v>
      </c>
      <c r="T154" s="31">
        <v>41.087524000000002</v>
      </c>
      <c r="U154" s="18">
        <v>471</v>
      </c>
      <c r="V154" s="37">
        <v>1063</v>
      </c>
      <c r="W154" s="50">
        <v>3.2160000000000002</v>
      </c>
      <c r="X154" s="51">
        <v>1.175</v>
      </c>
      <c r="Y154" s="51">
        <v>2.0409999999999999</v>
      </c>
      <c r="Z154" s="52">
        <v>1.2490000000000001</v>
      </c>
    </row>
    <row r="155" spans="1:26" x14ac:dyDescent="0.3">
      <c r="A155" s="41" t="s">
        <v>164</v>
      </c>
      <c r="B155" s="13">
        <v>41316</v>
      </c>
      <c r="C155" s="14">
        <v>0.14543781375095174</v>
      </c>
      <c r="D155" s="15">
        <f t="shared" si="18"/>
        <v>6.5301670000000005</v>
      </c>
      <c r="E155" s="16">
        <v>1.4492140022164333E-2</v>
      </c>
      <c r="F155" s="15">
        <f t="shared" si="19"/>
        <v>0.650698</v>
      </c>
      <c r="G155" s="16">
        <v>0.30150209366075947</v>
      </c>
      <c r="H155" s="15">
        <f t="shared" si="20"/>
        <v>13.537463000000002</v>
      </c>
      <c r="I155" s="16">
        <v>0</v>
      </c>
      <c r="J155" s="17">
        <f t="shared" si="21"/>
        <v>0</v>
      </c>
      <c r="K155" s="44">
        <f t="shared" si="22"/>
        <v>0.46143204743387556</v>
      </c>
      <c r="L155" s="14">
        <v>0.37656214424465284</v>
      </c>
      <c r="M155" s="15">
        <f t="shared" si="23"/>
        <v>16.907664</v>
      </c>
      <c r="N155" s="16">
        <v>3.5920595478897213E-2</v>
      </c>
      <c r="O155" s="15">
        <f t="shared" si="24"/>
        <v>1.6128370000000001</v>
      </c>
      <c r="P155" s="16">
        <v>1.6103696781004515E-2</v>
      </c>
      <c r="Q155" s="15">
        <f t="shared" si="25"/>
        <v>0.72305699999999995</v>
      </c>
      <c r="R155" s="16">
        <v>0.10998151606156989</v>
      </c>
      <c r="S155" s="17">
        <f t="shared" si="26"/>
        <v>4.9381770000000005</v>
      </c>
      <c r="T155" s="31">
        <v>44.900063000000003</v>
      </c>
      <c r="U155" s="18">
        <v>578</v>
      </c>
      <c r="V155" s="37">
        <v>1546</v>
      </c>
      <c r="W155" s="50">
        <v>3.3159999999999998</v>
      </c>
      <c r="X155" s="51">
        <v>1.423</v>
      </c>
      <c r="Y155" s="51">
        <v>1.8939999999999999</v>
      </c>
      <c r="Z155" s="52">
        <v>1.4910000000000001</v>
      </c>
    </row>
    <row r="156" spans="1:26" x14ac:dyDescent="0.3">
      <c r="A156" s="41" t="s">
        <v>165</v>
      </c>
      <c r="B156" s="13">
        <v>41317</v>
      </c>
      <c r="C156" s="14">
        <v>0</v>
      </c>
      <c r="D156" s="15">
        <f t="shared" si="18"/>
        <v>0</v>
      </c>
      <c r="E156" s="16">
        <v>1.4337998825806449E-2</v>
      </c>
      <c r="F156" s="15">
        <f t="shared" si="19"/>
        <v>0.64153800000000005</v>
      </c>
      <c r="G156" s="16">
        <v>0.35544643279985799</v>
      </c>
      <c r="H156" s="15">
        <f t="shared" si="20"/>
        <v>15.904059999999999</v>
      </c>
      <c r="I156" s="16">
        <v>1.5467895836797958E-2</v>
      </c>
      <c r="J156" s="17">
        <f t="shared" si="21"/>
        <v>0.69209399999999999</v>
      </c>
      <c r="K156" s="44">
        <f t="shared" si="22"/>
        <v>0.38525232746246241</v>
      </c>
      <c r="L156" s="14">
        <v>0.49085885470737117</v>
      </c>
      <c r="M156" s="15">
        <f t="shared" si="23"/>
        <v>21.96294</v>
      </c>
      <c r="N156" s="16">
        <v>0</v>
      </c>
      <c r="O156" s="15">
        <f t="shared" si="24"/>
        <v>0</v>
      </c>
      <c r="P156" s="16">
        <v>3.3758366307846066E-2</v>
      </c>
      <c r="Q156" s="15">
        <f t="shared" si="25"/>
        <v>1.510481</v>
      </c>
      <c r="R156" s="16">
        <v>9.0130451522320326E-2</v>
      </c>
      <c r="S156" s="17">
        <f t="shared" si="26"/>
        <v>4.032788</v>
      </c>
      <c r="T156" s="31">
        <v>44.743901000000001</v>
      </c>
      <c r="U156" s="18">
        <v>548</v>
      </c>
      <c r="V156" s="37">
        <v>1520</v>
      </c>
      <c r="W156" s="50">
        <v>3.76</v>
      </c>
      <c r="X156" s="51">
        <v>1.3</v>
      </c>
      <c r="Y156" s="51">
        <v>2.46</v>
      </c>
      <c r="Z156" s="52">
        <v>1.393</v>
      </c>
    </row>
    <row r="157" spans="1:26" x14ac:dyDescent="0.3">
      <c r="A157" s="41" t="s">
        <v>166</v>
      </c>
      <c r="B157" s="13">
        <v>40608</v>
      </c>
      <c r="C157" s="14">
        <v>0</v>
      </c>
      <c r="D157" s="15">
        <f t="shared" si="18"/>
        <v>0</v>
      </c>
      <c r="E157" s="16">
        <v>1.2788152335954799E-2</v>
      </c>
      <c r="F157" s="15">
        <f t="shared" si="19"/>
        <v>1.054948</v>
      </c>
      <c r="G157" s="16">
        <v>0.20383574019637676</v>
      </c>
      <c r="H157" s="15">
        <f t="shared" si="20"/>
        <v>16.815259999999999</v>
      </c>
      <c r="I157" s="16">
        <v>1.6349276759185247E-3</v>
      </c>
      <c r="J157" s="17">
        <f t="shared" si="21"/>
        <v>0.13487200000000002</v>
      </c>
      <c r="K157" s="44">
        <f t="shared" si="22"/>
        <v>0.21825882020825008</v>
      </c>
      <c r="L157" s="14">
        <v>0.58714320766113781</v>
      </c>
      <c r="M157" s="15">
        <f t="shared" si="23"/>
        <v>48.435890999999998</v>
      </c>
      <c r="N157" s="16">
        <v>8.6450873879340501E-2</v>
      </c>
      <c r="O157" s="15">
        <f t="shared" si="24"/>
        <v>7.1316930000000012</v>
      </c>
      <c r="P157" s="16">
        <v>3.6860605262900463E-2</v>
      </c>
      <c r="Q157" s="15">
        <f t="shared" si="25"/>
        <v>3.0407850000000001</v>
      </c>
      <c r="R157" s="16">
        <v>7.12864929883711E-2</v>
      </c>
      <c r="S157" s="17">
        <f t="shared" si="26"/>
        <v>5.8807200000000002</v>
      </c>
      <c r="T157" s="31">
        <v>82.494168999999999</v>
      </c>
      <c r="U157" s="18">
        <v>1028</v>
      </c>
      <c r="V157" s="37">
        <v>3113</v>
      </c>
      <c r="W157" s="50">
        <v>6.77</v>
      </c>
      <c r="X157" s="51">
        <v>1.345</v>
      </c>
      <c r="Y157" s="51">
        <v>5.4249999999999998</v>
      </c>
      <c r="Z157" s="52">
        <v>1.532</v>
      </c>
    </row>
    <row r="158" spans="1:26" x14ac:dyDescent="0.3">
      <c r="A158" s="41" t="s">
        <v>167</v>
      </c>
      <c r="B158" s="13">
        <v>41411</v>
      </c>
      <c r="C158" s="14">
        <v>0</v>
      </c>
      <c r="D158" s="15">
        <f t="shared" si="18"/>
        <v>0</v>
      </c>
      <c r="E158" s="16">
        <v>1.4284563628402944E-2</v>
      </c>
      <c r="F158" s="15">
        <f t="shared" si="19"/>
        <v>0.80479900000000004</v>
      </c>
      <c r="G158" s="16">
        <v>0.25012428011780091</v>
      </c>
      <c r="H158" s="15">
        <f t="shared" si="20"/>
        <v>14.092118999999999</v>
      </c>
      <c r="I158" s="16">
        <v>0</v>
      </c>
      <c r="J158" s="17">
        <f t="shared" si="21"/>
        <v>0</v>
      </c>
      <c r="K158" s="44">
        <f t="shared" si="22"/>
        <v>0.26440884374620388</v>
      </c>
      <c r="L158" s="14">
        <v>0.59749161118079464</v>
      </c>
      <c r="M158" s="15">
        <f t="shared" si="23"/>
        <v>33.662957000000006</v>
      </c>
      <c r="N158" s="16">
        <v>4.738814026180968E-3</v>
      </c>
      <c r="O158" s="15">
        <f t="shared" si="24"/>
        <v>0.26698699999999997</v>
      </c>
      <c r="P158" s="16">
        <v>5.7262854117576728E-2</v>
      </c>
      <c r="Q158" s="15">
        <f t="shared" si="25"/>
        <v>3.226216</v>
      </c>
      <c r="R158" s="16">
        <v>7.609787692924383E-2</v>
      </c>
      <c r="S158" s="17">
        <f t="shared" si="26"/>
        <v>4.2873900000000003</v>
      </c>
      <c r="T158" s="31">
        <v>56.340468000000001</v>
      </c>
      <c r="U158" s="18">
        <v>795</v>
      </c>
      <c r="V158" s="37">
        <v>2008</v>
      </c>
      <c r="W158" s="50">
        <v>4.8789999999999996</v>
      </c>
      <c r="X158" s="51">
        <v>1.109</v>
      </c>
      <c r="Y158" s="51">
        <v>3.77</v>
      </c>
      <c r="Z158" s="52">
        <v>1.2410000000000001</v>
      </c>
    </row>
    <row r="159" spans="1:26" x14ac:dyDescent="0.3">
      <c r="A159" s="41" t="s">
        <v>168</v>
      </c>
      <c r="B159" s="13">
        <v>40907</v>
      </c>
      <c r="C159" s="14">
        <v>5.2094096385118728E-2</v>
      </c>
      <c r="D159" s="15">
        <f t="shared" si="18"/>
        <v>8.4784190000000006</v>
      </c>
      <c r="E159" s="16">
        <v>1.3916976952641298E-2</v>
      </c>
      <c r="F159" s="15">
        <f t="shared" si="19"/>
        <v>2.2650160000000001</v>
      </c>
      <c r="G159" s="16">
        <v>0.2678079703248154</v>
      </c>
      <c r="H159" s="15">
        <f t="shared" si="20"/>
        <v>43.586286000000001</v>
      </c>
      <c r="I159" s="16">
        <v>6.4648663145251933E-4</v>
      </c>
      <c r="J159" s="17">
        <f t="shared" si="21"/>
        <v>0.105217</v>
      </c>
      <c r="K159" s="44">
        <f t="shared" si="22"/>
        <v>0.33446553029402798</v>
      </c>
      <c r="L159" s="14">
        <v>0.31829337999213181</v>
      </c>
      <c r="M159" s="15">
        <f t="shared" si="23"/>
        <v>51.802887999999996</v>
      </c>
      <c r="N159" s="16">
        <v>0.24098901462428618</v>
      </c>
      <c r="O159" s="15">
        <f t="shared" si="24"/>
        <v>39.221447000000005</v>
      </c>
      <c r="P159" s="16">
        <v>3.2626515240868417E-2</v>
      </c>
      <c r="Q159" s="15">
        <f t="shared" si="25"/>
        <v>5.3100309999999995</v>
      </c>
      <c r="R159" s="16">
        <v>7.3625559848685615E-2</v>
      </c>
      <c r="S159" s="17">
        <f t="shared" si="26"/>
        <v>11.982708000000001</v>
      </c>
      <c r="T159" s="31">
        <v>162.75201200000001</v>
      </c>
      <c r="U159" s="18">
        <v>2678</v>
      </c>
      <c r="V159" s="37">
        <v>6585</v>
      </c>
      <c r="W159" s="50">
        <v>9.7119999999999997</v>
      </c>
      <c r="X159" s="51">
        <v>3.91</v>
      </c>
      <c r="Y159" s="51">
        <v>5.8019999999999996</v>
      </c>
      <c r="Z159" s="52">
        <v>4.1180000000000003</v>
      </c>
    </row>
    <row r="160" spans="1:26" x14ac:dyDescent="0.3">
      <c r="A160" s="41" t="s">
        <v>169</v>
      </c>
      <c r="B160" s="13">
        <v>41810</v>
      </c>
      <c r="C160" s="14">
        <v>0.2790827525569613</v>
      </c>
      <c r="D160" s="15">
        <f t="shared" si="18"/>
        <v>27.502918999999999</v>
      </c>
      <c r="E160" s="16">
        <v>1.2041081775952178E-2</v>
      </c>
      <c r="F160" s="15">
        <f t="shared" si="19"/>
        <v>1.1866190000000001</v>
      </c>
      <c r="G160" s="16">
        <v>0.29885590955536884</v>
      </c>
      <c r="H160" s="15">
        <f t="shared" si="20"/>
        <v>29.451515000000001</v>
      </c>
      <c r="I160" s="16">
        <v>0</v>
      </c>
      <c r="J160" s="17">
        <f t="shared" si="21"/>
        <v>0</v>
      </c>
      <c r="K160" s="44">
        <f t="shared" si="22"/>
        <v>0.58997974388828234</v>
      </c>
      <c r="L160" s="14">
        <v>0.31417276053595289</v>
      </c>
      <c r="M160" s="15">
        <f t="shared" si="23"/>
        <v>30.960952999999996</v>
      </c>
      <c r="N160" s="16">
        <v>0</v>
      </c>
      <c r="O160" s="15">
        <f t="shared" si="24"/>
        <v>0</v>
      </c>
      <c r="P160" s="16">
        <v>1.9517605213508066E-2</v>
      </c>
      <c r="Q160" s="15">
        <f t="shared" si="25"/>
        <v>1.9234119999999997</v>
      </c>
      <c r="R160" s="16">
        <v>7.6329890362256736E-2</v>
      </c>
      <c r="S160" s="17">
        <f t="shared" si="26"/>
        <v>7.5221230000000006</v>
      </c>
      <c r="T160" s="31">
        <v>98.547540999999995</v>
      </c>
      <c r="U160" s="18">
        <v>1261</v>
      </c>
      <c r="V160" s="37">
        <v>3158</v>
      </c>
      <c r="W160" s="50">
        <v>7.2830000000000004</v>
      </c>
      <c r="X160" s="51">
        <v>3.8149999999999999</v>
      </c>
      <c r="Y160" s="51">
        <v>3.468</v>
      </c>
      <c r="Z160" s="52">
        <v>3.9420000000000002</v>
      </c>
    </row>
    <row r="161" spans="1:26" x14ac:dyDescent="0.3">
      <c r="A161" s="41" t="s">
        <v>170</v>
      </c>
      <c r="B161" s="13">
        <v>41011</v>
      </c>
      <c r="C161" s="14">
        <v>0.46709530720112669</v>
      </c>
      <c r="D161" s="15">
        <f t="shared" si="18"/>
        <v>44.962661999999995</v>
      </c>
      <c r="E161" s="16">
        <v>9.9616097607166491E-3</v>
      </c>
      <c r="F161" s="15">
        <f t="shared" si="19"/>
        <v>0.95890599999999993</v>
      </c>
      <c r="G161" s="16">
        <v>0.17470920078086316</v>
      </c>
      <c r="H161" s="15">
        <f t="shared" si="20"/>
        <v>16.817533000000001</v>
      </c>
      <c r="I161" s="16">
        <v>1.5829915901331751E-3</v>
      </c>
      <c r="J161" s="17">
        <f t="shared" si="21"/>
        <v>0.15237899999999999</v>
      </c>
      <c r="K161" s="44">
        <f t="shared" si="22"/>
        <v>0.65334910933283963</v>
      </c>
      <c r="L161" s="14">
        <v>0.21884479812491453</v>
      </c>
      <c r="M161" s="15">
        <f t="shared" si="23"/>
        <v>21.066032</v>
      </c>
      <c r="N161" s="16">
        <v>3.9694112241364272E-2</v>
      </c>
      <c r="O161" s="15">
        <f t="shared" si="24"/>
        <v>3.8209609999999996</v>
      </c>
      <c r="P161" s="16">
        <v>1.4054248515831759E-2</v>
      </c>
      <c r="Q161" s="15">
        <f t="shared" si="25"/>
        <v>1.3528639999999998</v>
      </c>
      <c r="R161" s="16">
        <v>7.4057731785049777E-2</v>
      </c>
      <c r="S161" s="17">
        <f t="shared" si="26"/>
        <v>7.1288080000000003</v>
      </c>
      <c r="T161" s="31">
        <v>96.260144999999994</v>
      </c>
      <c r="U161" s="18">
        <v>1511</v>
      </c>
      <c r="V161" s="37">
        <v>3389</v>
      </c>
      <c r="W161" s="50">
        <v>6.2009999999999996</v>
      </c>
      <c r="X161" s="51">
        <v>3.8410000000000002</v>
      </c>
      <c r="Y161" s="51">
        <v>2.359</v>
      </c>
      <c r="Z161" s="52">
        <v>3.9329999999999998</v>
      </c>
    </row>
    <row r="162" spans="1:26" x14ac:dyDescent="0.3">
      <c r="A162" s="41" t="s">
        <v>171</v>
      </c>
      <c r="B162" s="13">
        <v>40711</v>
      </c>
      <c r="C162" s="14">
        <v>0.28300890037276355</v>
      </c>
      <c r="D162" s="15">
        <f t="shared" si="18"/>
        <v>68.010390999999998</v>
      </c>
      <c r="E162" s="16">
        <v>1.2941596782297601E-2</v>
      </c>
      <c r="F162" s="15">
        <f t="shared" si="19"/>
        <v>3.1100189999999999</v>
      </c>
      <c r="G162" s="16">
        <v>0.15500863471794327</v>
      </c>
      <c r="H162" s="15">
        <f t="shared" si="20"/>
        <v>37.250411</v>
      </c>
      <c r="I162" s="16">
        <v>1.8072767074798165E-4</v>
      </c>
      <c r="J162" s="17">
        <f t="shared" si="21"/>
        <v>4.3430999999999997E-2</v>
      </c>
      <c r="K162" s="44">
        <f t="shared" si="22"/>
        <v>0.45113985954375241</v>
      </c>
      <c r="L162" s="14">
        <v>0.29517137617581857</v>
      </c>
      <c r="M162" s="15">
        <f t="shared" si="23"/>
        <v>70.933178000000012</v>
      </c>
      <c r="N162" s="16">
        <v>0.13408302449677417</v>
      </c>
      <c r="O162" s="15">
        <f t="shared" si="24"/>
        <v>32.221738999999999</v>
      </c>
      <c r="P162" s="16">
        <v>3.9691410134194589E-2</v>
      </c>
      <c r="Q162" s="15">
        <f t="shared" si="25"/>
        <v>9.538316</v>
      </c>
      <c r="R162" s="16">
        <v>7.991432964946027E-2</v>
      </c>
      <c r="S162" s="17">
        <f t="shared" si="26"/>
        <v>19.204360000000001</v>
      </c>
      <c r="T162" s="31">
        <v>240.31184500000001</v>
      </c>
      <c r="U162" s="18">
        <v>4113</v>
      </c>
      <c r="V162" s="37">
        <v>9861</v>
      </c>
      <c r="W162" s="50">
        <v>14.73</v>
      </c>
      <c r="X162" s="51">
        <v>6.7809999999999997</v>
      </c>
      <c r="Y162" s="51">
        <v>7.9450000000000003</v>
      </c>
      <c r="Z162" s="52">
        <v>7.0659999999999998</v>
      </c>
    </row>
    <row r="163" spans="1:26" x14ac:dyDescent="0.3">
      <c r="A163" s="41" t="s">
        <v>172</v>
      </c>
      <c r="B163" s="13">
        <v>41811</v>
      </c>
      <c r="C163" s="14">
        <v>0.32979478202462614</v>
      </c>
      <c r="D163" s="15">
        <f t="shared" si="18"/>
        <v>29.326441000000003</v>
      </c>
      <c r="E163" s="16">
        <v>1.6113526688426392E-2</v>
      </c>
      <c r="F163" s="15">
        <f t="shared" si="19"/>
        <v>1.432868</v>
      </c>
      <c r="G163" s="16">
        <v>0.31869818554421203</v>
      </c>
      <c r="H163" s="15">
        <f t="shared" si="20"/>
        <v>28.339695000000003</v>
      </c>
      <c r="I163" s="16">
        <v>2.4582870303219285E-3</v>
      </c>
      <c r="J163" s="17">
        <f t="shared" si="21"/>
        <v>0.21859900000000002</v>
      </c>
      <c r="K163" s="44">
        <f t="shared" si="22"/>
        <v>0.66706478128758651</v>
      </c>
      <c r="L163" s="14">
        <v>0.21157698349978052</v>
      </c>
      <c r="M163" s="15">
        <f t="shared" si="23"/>
        <v>18.814124000000003</v>
      </c>
      <c r="N163" s="16">
        <v>0</v>
      </c>
      <c r="O163" s="15">
        <f t="shared" si="24"/>
        <v>0</v>
      </c>
      <c r="P163" s="16">
        <v>3.9937214657188504E-2</v>
      </c>
      <c r="Q163" s="15">
        <f t="shared" si="25"/>
        <v>3.5513490000000001</v>
      </c>
      <c r="R163" s="16">
        <v>8.1421020555444507E-2</v>
      </c>
      <c r="S163" s="17">
        <f t="shared" si="26"/>
        <v>7.2402259999999998</v>
      </c>
      <c r="T163" s="31">
        <v>88.923302000000007</v>
      </c>
      <c r="U163" s="18">
        <v>1544</v>
      </c>
      <c r="V163" s="37">
        <v>3435</v>
      </c>
      <c r="W163" s="50">
        <v>5.984</v>
      </c>
      <c r="X163" s="51">
        <v>3.8769999999999998</v>
      </c>
      <c r="Y163" s="51">
        <v>2.1070000000000002</v>
      </c>
      <c r="Z163" s="52">
        <v>3.9620000000000002</v>
      </c>
    </row>
    <row r="164" spans="1:26" x14ac:dyDescent="0.3">
      <c r="A164" s="41" t="s">
        <v>173</v>
      </c>
      <c r="B164" s="13">
        <v>41212</v>
      </c>
      <c r="C164" s="14">
        <v>0</v>
      </c>
      <c r="D164" s="15">
        <f t="shared" si="18"/>
        <v>0</v>
      </c>
      <c r="E164" s="16">
        <v>1.0229713666562144E-2</v>
      </c>
      <c r="F164" s="15">
        <f t="shared" si="19"/>
        <v>0.34339599999999998</v>
      </c>
      <c r="G164" s="16">
        <v>0.19638761783894573</v>
      </c>
      <c r="H164" s="15">
        <f t="shared" si="20"/>
        <v>6.592435</v>
      </c>
      <c r="I164" s="16">
        <v>0</v>
      </c>
      <c r="J164" s="17">
        <f t="shared" si="21"/>
        <v>0</v>
      </c>
      <c r="K164" s="44">
        <f t="shared" si="22"/>
        <v>0.20661733150550787</v>
      </c>
      <c r="L164" s="14">
        <v>0.58465895661782308</v>
      </c>
      <c r="M164" s="15">
        <f t="shared" si="23"/>
        <v>19.626116</v>
      </c>
      <c r="N164" s="16">
        <v>8.9181561539594015E-2</v>
      </c>
      <c r="O164" s="15">
        <f t="shared" si="24"/>
        <v>2.99369</v>
      </c>
      <c r="P164" s="16">
        <v>4.6348798691725326E-2</v>
      </c>
      <c r="Q164" s="15">
        <f t="shared" si="25"/>
        <v>1.5558589999999999</v>
      </c>
      <c r="R164" s="16">
        <v>7.319335164534975E-2</v>
      </c>
      <c r="S164" s="17">
        <f t="shared" si="26"/>
        <v>2.4569900000000002</v>
      </c>
      <c r="T164" s="31">
        <v>33.568486</v>
      </c>
      <c r="U164" s="18">
        <v>521</v>
      </c>
      <c r="V164" s="37">
        <v>1300</v>
      </c>
      <c r="W164" s="50">
        <v>2.7160000000000002</v>
      </c>
      <c r="X164" s="51">
        <v>0.51819999999999999</v>
      </c>
      <c r="Y164" s="51">
        <v>2.198</v>
      </c>
      <c r="Z164" s="52">
        <v>0.59470000000000001</v>
      </c>
    </row>
    <row r="165" spans="1:26" x14ac:dyDescent="0.3">
      <c r="A165" s="41" t="s">
        <v>174</v>
      </c>
      <c r="B165" s="13">
        <v>41109</v>
      </c>
      <c r="C165" s="14">
        <v>0.5080992512229745</v>
      </c>
      <c r="D165" s="15">
        <f t="shared" si="18"/>
        <v>30.455744000000006</v>
      </c>
      <c r="E165" s="16">
        <v>1.4886702474040066E-2</v>
      </c>
      <c r="F165" s="15">
        <f t="shared" si="19"/>
        <v>0.89231700000000003</v>
      </c>
      <c r="G165" s="16">
        <v>6.7785541008046624E-2</v>
      </c>
      <c r="H165" s="15">
        <f t="shared" si="20"/>
        <v>4.0631019999999998</v>
      </c>
      <c r="I165" s="16">
        <v>4.5675513672791185E-2</v>
      </c>
      <c r="J165" s="17">
        <f t="shared" si="21"/>
        <v>2.7378150000000008</v>
      </c>
      <c r="K165" s="44">
        <f t="shared" si="22"/>
        <v>0.6364470083778524</v>
      </c>
      <c r="L165" s="14">
        <v>0.25201722820619854</v>
      </c>
      <c r="M165" s="15">
        <f t="shared" si="23"/>
        <v>15.106049000000001</v>
      </c>
      <c r="N165" s="16">
        <v>2.2481712335562669E-2</v>
      </c>
      <c r="O165" s="15">
        <f t="shared" si="24"/>
        <v>1.347566</v>
      </c>
      <c r="P165" s="16">
        <v>1.4700985097882249E-2</v>
      </c>
      <c r="Q165" s="15">
        <f t="shared" si="25"/>
        <v>0.881185</v>
      </c>
      <c r="R165" s="16">
        <v>7.4353065982504227E-2</v>
      </c>
      <c r="S165" s="17">
        <f t="shared" si="26"/>
        <v>4.4567630000000005</v>
      </c>
      <c r="T165" s="31">
        <v>59.940541000000003</v>
      </c>
      <c r="U165" s="18">
        <v>1112</v>
      </c>
      <c r="V165" s="37">
        <v>2534</v>
      </c>
      <c r="W165" s="50">
        <v>4</v>
      </c>
      <c r="X165" s="51">
        <v>2.3090000000000002</v>
      </c>
      <c r="Y165" s="51">
        <v>1.6919999999999999</v>
      </c>
      <c r="Z165" s="52">
        <v>2.395</v>
      </c>
    </row>
    <row r="166" spans="1:26" x14ac:dyDescent="0.3">
      <c r="A166" s="41" t="s">
        <v>175</v>
      </c>
      <c r="B166" s="13">
        <v>40609</v>
      </c>
      <c r="C166" s="14">
        <v>0.1814171248036221</v>
      </c>
      <c r="D166" s="15">
        <f t="shared" si="18"/>
        <v>17.220168999999999</v>
      </c>
      <c r="E166" s="16">
        <v>1.4251987346100635E-2</v>
      </c>
      <c r="F166" s="15">
        <f t="shared" si="19"/>
        <v>1.3528030000000002</v>
      </c>
      <c r="G166" s="16">
        <v>0.21980323156564624</v>
      </c>
      <c r="H166" s="15">
        <f t="shared" si="20"/>
        <v>20.863789999999998</v>
      </c>
      <c r="I166" s="16">
        <v>2.8712928927978804E-3</v>
      </c>
      <c r="J166" s="17">
        <f t="shared" si="21"/>
        <v>0.27254400000000001</v>
      </c>
      <c r="K166" s="44">
        <f t="shared" si="22"/>
        <v>0.41834363660816687</v>
      </c>
      <c r="L166" s="14">
        <v>0.47236739839418557</v>
      </c>
      <c r="M166" s="15">
        <f t="shared" si="23"/>
        <v>44.837257999999999</v>
      </c>
      <c r="N166" s="16">
        <v>3.2507628030613384E-2</v>
      </c>
      <c r="O166" s="15">
        <f t="shared" si="24"/>
        <v>3.0856339999999998</v>
      </c>
      <c r="P166" s="16">
        <v>1.3987038769133341E-2</v>
      </c>
      <c r="Q166" s="15">
        <f t="shared" si="25"/>
        <v>1.3276539999999999</v>
      </c>
      <c r="R166" s="16">
        <v>6.2794298197900875E-2</v>
      </c>
      <c r="S166" s="17">
        <f t="shared" si="26"/>
        <v>5.9604539999999995</v>
      </c>
      <c r="T166" s="31">
        <v>94.920305999999997</v>
      </c>
      <c r="U166" s="18">
        <v>1038</v>
      </c>
      <c r="V166" s="37">
        <v>2748</v>
      </c>
      <c r="W166" s="50">
        <v>7.6580000000000004</v>
      </c>
      <c r="X166" s="51">
        <v>2.6360000000000001</v>
      </c>
      <c r="Y166" s="51">
        <v>5.0220000000000002</v>
      </c>
      <c r="Z166" s="52">
        <v>2.8130000000000002</v>
      </c>
    </row>
    <row r="167" spans="1:26" x14ac:dyDescent="0.3">
      <c r="A167" s="41" t="s">
        <v>176</v>
      </c>
      <c r="B167" s="13">
        <v>41508</v>
      </c>
      <c r="C167" s="14">
        <v>0</v>
      </c>
      <c r="D167" s="15">
        <f t="shared" si="18"/>
        <v>0</v>
      </c>
      <c r="E167" s="16">
        <v>1.5490428545696752E-2</v>
      </c>
      <c r="F167" s="15">
        <f t="shared" si="19"/>
        <v>0.48770200000000002</v>
      </c>
      <c r="G167" s="16">
        <v>0.13387979140065265</v>
      </c>
      <c r="H167" s="15">
        <f t="shared" si="20"/>
        <v>4.2150829999999999</v>
      </c>
      <c r="I167" s="16">
        <v>0</v>
      </c>
      <c r="J167" s="17">
        <f t="shared" si="21"/>
        <v>0</v>
      </c>
      <c r="K167" s="44">
        <f t="shared" si="22"/>
        <v>0.14937021994634941</v>
      </c>
      <c r="L167" s="14">
        <v>0.73393829079433048</v>
      </c>
      <c r="M167" s="15">
        <f t="shared" si="23"/>
        <v>23.107377</v>
      </c>
      <c r="N167" s="16">
        <v>0</v>
      </c>
      <c r="O167" s="15">
        <f t="shared" si="24"/>
        <v>0</v>
      </c>
      <c r="P167" s="16">
        <v>3.9362265769371046E-2</v>
      </c>
      <c r="Q167" s="15">
        <f t="shared" si="25"/>
        <v>1.239285</v>
      </c>
      <c r="R167" s="16">
        <v>7.732922348994907E-2</v>
      </c>
      <c r="S167" s="17">
        <f t="shared" si="26"/>
        <v>2.4346399999999999</v>
      </c>
      <c r="T167" s="31">
        <v>31.484086999999999</v>
      </c>
      <c r="U167" s="18">
        <v>445</v>
      </c>
      <c r="V167" s="37">
        <v>1227</v>
      </c>
      <c r="W167" s="50">
        <v>2.9369999999999998</v>
      </c>
      <c r="X167" s="51">
        <v>0.34870000000000001</v>
      </c>
      <c r="Y167" s="51">
        <v>2.5880000000000001</v>
      </c>
      <c r="Z167" s="52">
        <v>0.43709999999999999</v>
      </c>
    </row>
    <row r="168" spans="1:26" x14ac:dyDescent="0.3">
      <c r="A168" s="41" t="s">
        <v>177</v>
      </c>
      <c r="B168" s="13">
        <v>41318</v>
      </c>
      <c r="C168" s="14">
        <v>0</v>
      </c>
      <c r="D168" s="15">
        <f t="shared" si="18"/>
        <v>0</v>
      </c>
      <c r="E168" s="16">
        <v>9.2239211445772368E-3</v>
      </c>
      <c r="F168" s="15">
        <f t="shared" si="19"/>
        <v>0.36194399999999999</v>
      </c>
      <c r="G168" s="16">
        <v>0.43897548073175158</v>
      </c>
      <c r="H168" s="15">
        <f t="shared" si="20"/>
        <v>17.225270999999999</v>
      </c>
      <c r="I168" s="16">
        <v>0</v>
      </c>
      <c r="J168" s="17">
        <f t="shared" si="21"/>
        <v>0</v>
      </c>
      <c r="K168" s="44">
        <f t="shared" si="22"/>
        <v>0.44819940187632884</v>
      </c>
      <c r="L168" s="14">
        <v>0.3082997476714342</v>
      </c>
      <c r="M168" s="15">
        <f t="shared" si="23"/>
        <v>12.097593000000002</v>
      </c>
      <c r="N168" s="16">
        <v>0.12474138762133086</v>
      </c>
      <c r="O168" s="15">
        <f t="shared" si="24"/>
        <v>4.8948160000000005</v>
      </c>
      <c r="P168" s="16">
        <v>3.2245930659377184E-2</v>
      </c>
      <c r="Q168" s="15">
        <f t="shared" si="25"/>
        <v>1.2653210000000001</v>
      </c>
      <c r="R168" s="16">
        <v>8.651353217152899E-2</v>
      </c>
      <c r="S168" s="17">
        <f t="shared" si="26"/>
        <v>3.3947660000000002</v>
      </c>
      <c r="T168" s="31">
        <v>39.239711</v>
      </c>
      <c r="U168" s="18">
        <v>610</v>
      </c>
      <c r="V168" s="37">
        <v>1530</v>
      </c>
      <c r="W168" s="50">
        <v>2.6749999999999998</v>
      </c>
      <c r="X168" s="51">
        <v>1.32</v>
      </c>
      <c r="Y168" s="51">
        <v>1.355</v>
      </c>
      <c r="Z168" s="52">
        <v>1.369</v>
      </c>
    </row>
    <row r="169" spans="1:26" x14ac:dyDescent="0.3">
      <c r="A169" s="41" t="s">
        <v>178</v>
      </c>
      <c r="B169" s="13">
        <v>40418</v>
      </c>
      <c r="C169" s="14">
        <v>0.15484849725676406</v>
      </c>
      <c r="D169" s="15">
        <f t="shared" si="18"/>
        <v>22.111315999999999</v>
      </c>
      <c r="E169" s="16">
        <v>1.5978181261445439E-2</v>
      </c>
      <c r="F169" s="15">
        <f t="shared" si="19"/>
        <v>2.2815760000000003</v>
      </c>
      <c r="G169" s="16">
        <v>0.22255809016930728</v>
      </c>
      <c r="H169" s="15">
        <f t="shared" si="20"/>
        <v>31.779787000000006</v>
      </c>
      <c r="I169" s="16">
        <v>3.1486088103775065E-5</v>
      </c>
      <c r="J169" s="17">
        <f t="shared" si="21"/>
        <v>4.496E-3</v>
      </c>
      <c r="K169" s="44">
        <f t="shared" si="22"/>
        <v>0.39341625477562053</v>
      </c>
      <c r="L169" s="14">
        <v>0.4514812303102087</v>
      </c>
      <c r="M169" s="15">
        <f t="shared" si="23"/>
        <v>64.468459999999993</v>
      </c>
      <c r="N169" s="16">
        <v>3.5906535984554393E-2</v>
      </c>
      <c r="O169" s="15">
        <f t="shared" si="24"/>
        <v>5.1272100000000007</v>
      </c>
      <c r="P169" s="16">
        <v>3.8696563351609481E-2</v>
      </c>
      <c r="Q169" s="15">
        <f t="shared" si="25"/>
        <v>5.5256070000000008</v>
      </c>
      <c r="R169" s="16">
        <v>8.0499415578006814E-2</v>
      </c>
      <c r="S169" s="17">
        <f t="shared" si="26"/>
        <v>11.494771000000002</v>
      </c>
      <c r="T169" s="31">
        <v>142.79322300000001</v>
      </c>
      <c r="U169" s="18">
        <v>1952</v>
      </c>
      <c r="V169" s="37">
        <v>4738</v>
      </c>
      <c r="W169" s="50">
        <v>10.99</v>
      </c>
      <c r="X169" s="51">
        <v>3.7690000000000001</v>
      </c>
      <c r="Y169" s="51">
        <v>7.22</v>
      </c>
      <c r="Z169" s="52">
        <v>4.0259999999999998</v>
      </c>
    </row>
    <row r="170" spans="1:26" x14ac:dyDescent="0.3">
      <c r="A170" s="41" t="s">
        <v>179</v>
      </c>
      <c r="B170" s="13">
        <v>41713</v>
      </c>
      <c r="C170" s="14">
        <v>3.6916620635892877E-2</v>
      </c>
      <c r="D170" s="15">
        <f t="shared" si="18"/>
        <v>11.803750000000001</v>
      </c>
      <c r="E170" s="16">
        <v>5.7949813443423336E-3</v>
      </c>
      <c r="F170" s="15">
        <f t="shared" si="19"/>
        <v>1.852892</v>
      </c>
      <c r="G170" s="16">
        <v>5.73523138530911E-2</v>
      </c>
      <c r="H170" s="15">
        <f t="shared" si="20"/>
        <v>18.337875</v>
      </c>
      <c r="I170" s="16">
        <v>1.6898062166322501E-5</v>
      </c>
      <c r="J170" s="17">
        <f t="shared" si="21"/>
        <v>5.4030000000000007E-3</v>
      </c>
      <c r="K170" s="44">
        <f t="shared" si="22"/>
        <v>0.10008081389549263</v>
      </c>
      <c r="L170" s="14">
        <v>7.509187637155039E-2</v>
      </c>
      <c r="M170" s="15">
        <f t="shared" si="23"/>
        <v>24.009937000000001</v>
      </c>
      <c r="N170" s="16">
        <v>0.78472103677852445</v>
      </c>
      <c r="O170" s="15">
        <f t="shared" si="24"/>
        <v>250.90733600000004</v>
      </c>
      <c r="P170" s="16">
        <v>1.0996991766502871E-2</v>
      </c>
      <c r="Q170" s="15">
        <f t="shared" si="25"/>
        <v>3.5161870000000004</v>
      </c>
      <c r="R170" s="16">
        <v>2.9109281187929704E-2</v>
      </c>
      <c r="S170" s="17">
        <f t="shared" si="26"/>
        <v>9.3074250000000003</v>
      </c>
      <c r="T170" s="31">
        <v>319.74080500000002</v>
      </c>
      <c r="U170" s="18">
        <v>2415</v>
      </c>
      <c r="V170" s="37">
        <v>5043</v>
      </c>
      <c r="W170" s="50">
        <v>4.8460000000000001</v>
      </c>
      <c r="X170" s="51">
        <v>2.157</v>
      </c>
      <c r="Y170" s="51">
        <v>2.6890000000000001</v>
      </c>
      <c r="Z170" s="52">
        <v>2.2530000000000001</v>
      </c>
    </row>
    <row r="171" spans="1:26" x14ac:dyDescent="0.3">
      <c r="A171" s="41" t="s">
        <v>180</v>
      </c>
      <c r="B171" s="13">
        <v>41012</v>
      </c>
      <c r="C171" s="14">
        <v>0.35085078794050817</v>
      </c>
      <c r="D171" s="15">
        <f t="shared" si="18"/>
        <v>212.71302699999998</v>
      </c>
      <c r="E171" s="16">
        <v>1.5419666925201636E-2</v>
      </c>
      <c r="F171" s="15">
        <f t="shared" si="19"/>
        <v>9.3486010000000004</v>
      </c>
      <c r="G171" s="16">
        <v>7.9709702097067875E-2</v>
      </c>
      <c r="H171" s="15">
        <f t="shared" si="20"/>
        <v>48.326218999999995</v>
      </c>
      <c r="I171" s="16">
        <v>1.8923010059587343E-4</v>
      </c>
      <c r="J171" s="17">
        <f t="shared" si="21"/>
        <v>0.11472599999999999</v>
      </c>
      <c r="K171" s="44">
        <f t="shared" si="22"/>
        <v>0.44616938706337356</v>
      </c>
      <c r="L171" s="14">
        <v>0.18057986234665596</v>
      </c>
      <c r="M171" s="15">
        <f t="shared" si="23"/>
        <v>109.48155300000002</v>
      </c>
      <c r="N171" s="16">
        <v>0.29308750554316892</v>
      </c>
      <c r="O171" s="15">
        <f t="shared" si="24"/>
        <v>177.69243399999999</v>
      </c>
      <c r="P171" s="16">
        <v>7.3259755703521182E-3</v>
      </c>
      <c r="Q171" s="15">
        <f t="shared" si="25"/>
        <v>4.4415759999999995</v>
      </c>
      <c r="R171" s="16">
        <v>7.2837269476449473E-2</v>
      </c>
      <c r="S171" s="17">
        <f t="shared" si="26"/>
        <v>44.159616</v>
      </c>
      <c r="T171" s="31">
        <v>606.27775199999996</v>
      </c>
      <c r="U171" s="18">
        <v>13314</v>
      </c>
      <c r="V171" s="37">
        <v>28698</v>
      </c>
      <c r="W171" s="50">
        <v>28.34</v>
      </c>
      <c r="X171" s="51">
        <v>16.079999999999998</v>
      </c>
      <c r="Y171" s="51">
        <v>12.26</v>
      </c>
      <c r="Z171" s="52">
        <v>16.53</v>
      </c>
    </row>
    <row r="172" spans="1:26" x14ac:dyDescent="0.3">
      <c r="A172" s="41" t="s">
        <v>181</v>
      </c>
      <c r="B172" s="13">
        <v>40610</v>
      </c>
      <c r="C172" s="14">
        <v>0.18143177157396018</v>
      </c>
      <c r="D172" s="15">
        <f t="shared" si="18"/>
        <v>6.3333820000000003</v>
      </c>
      <c r="E172" s="16">
        <v>1.1200136450922171E-2</v>
      </c>
      <c r="F172" s="15">
        <f t="shared" si="19"/>
        <v>0.39097199999999999</v>
      </c>
      <c r="G172" s="16">
        <v>0.20468973271266189</v>
      </c>
      <c r="H172" s="15">
        <f t="shared" si="20"/>
        <v>7.1452659999999986</v>
      </c>
      <c r="I172" s="16">
        <v>0</v>
      </c>
      <c r="J172" s="17">
        <f t="shared" si="21"/>
        <v>0</v>
      </c>
      <c r="K172" s="44">
        <f t="shared" si="22"/>
        <v>0.39732164073754422</v>
      </c>
      <c r="L172" s="14">
        <v>0.49980120482566226</v>
      </c>
      <c r="M172" s="15">
        <f t="shared" si="23"/>
        <v>17.446954999999999</v>
      </c>
      <c r="N172" s="16">
        <v>0</v>
      </c>
      <c r="O172" s="15">
        <f t="shared" si="24"/>
        <v>0</v>
      </c>
      <c r="P172" s="16">
        <v>3.0142900199150394E-2</v>
      </c>
      <c r="Q172" s="15">
        <f t="shared" si="25"/>
        <v>1.052222</v>
      </c>
      <c r="R172" s="16">
        <v>7.273425423764307E-2</v>
      </c>
      <c r="S172" s="17">
        <f t="shared" si="26"/>
        <v>2.5389920000000004</v>
      </c>
      <c r="T172" s="31">
        <v>34.907789000000001</v>
      </c>
      <c r="U172" s="18">
        <v>393</v>
      </c>
      <c r="V172" s="37">
        <v>1023</v>
      </c>
      <c r="W172" s="50">
        <v>2.867</v>
      </c>
      <c r="X172" s="51">
        <v>0.91320000000000001</v>
      </c>
      <c r="Y172" s="51">
        <v>1.954</v>
      </c>
      <c r="Z172" s="52">
        <v>0.98209999999999997</v>
      </c>
    </row>
    <row r="173" spans="1:26" x14ac:dyDescent="0.3">
      <c r="A173" s="41" t="s">
        <v>182</v>
      </c>
      <c r="B173" s="13">
        <v>41319</v>
      </c>
      <c r="C173" s="14">
        <v>0</v>
      </c>
      <c r="D173" s="15">
        <f t="shared" si="18"/>
        <v>0</v>
      </c>
      <c r="E173" s="16">
        <v>1.7567557533184244E-2</v>
      </c>
      <c r="F173" s="15">
        <f t="shared" si="19"/>
        <v>0.269708</v>
      </c>
      <c r="G173" s="16">
        <v>0.32746369381430573</v>
      </c>
      <c r="H173" s="15">
        <f t="shared" si="20"/>
        <v>5.0274249999999991</v>
      </c>
      <c r="I173" s="16">
        <v>0</v>
      </c>
      <c r="J173" s="17">
        <f t="shared" si="21"/>
        <v>0</v>
      </c>
      <c r="K173" s="44">
        <f t="shared" si="22"/>
        <v>0.34503125134748996</v>
      </c>
      <c r="L173" s="14">
        <v>0.53058227593495777</v>
      </c>
      <c r="M173" s="15">
        <f t="shared" si="23"/>
        <v>8.1458269999999988</v>
      </c>
      <c r="N173" s="16">
        <v>0</v>
      </c>
      <c r="O173" s="15">
        <f t="shared" si="24"/>
        <v>0</v>
      </c>
      <c r="P173" s="16">
        <v>3.971915408824736E-2</v>
      </c>
      <c r="Q173" s="15">
        <f t="shared" si="25"/>
        <v>0.60979300000000003</v>
      </c>
      <c r="R173" s="16">
        <v>8.466731862930478E-2</v>
      </c>
      <c r="S173" s="17">
        <f t="shared" si="26"/>
        <v>1.2998649999999998</v>
      </c>
      <c r="T173" s="31">
        <v>15.352618</v>
      </c>
      <c r="U173" s="18">
        <v>182</v>
      </c>
      <c r="V173" s="37">
        <v>498</v>
      </c>
      <c r="W173" s="50">
        <v>1.3080000000000001</v>
      </c>
      <c r="X173" s="51">
        <v>0.3952</v>
      </c>
      <c r="Y173" s="51">
        <v>0.9123</v>
      </c>
      <c r="Z173" s="52">
        <v>0.42730000000000001</v>
      </c>
    </row>
    <row r="174" spans="1:26" x14ac:dyDescent="0.3">
      <c r="A174" s="41" t="s">
        <v>183</v>
      </c>
      <c r="B174" s="13">
        <v>41614</v>
      </c>
      <c r="C174" s="14">
        <v>0.40151183171587662</v>
      </c>
      <c r="D174" s="15">
        <f t="shared" si="18"/>
        <v>32.951909000000001</v>
      </c>
      <c r="E174" s="16">
        <v>1.4022832137177641E-2</v>
      </c>
      <c r="F174" s="15">
        <f t="shared" si="19"/>
        <v>1.1508480000000001</v>
      </c>
      <c r="G174" s="16">
        <v>0.16386224158270377</v>
      </c>
      <c r="H174" s="15">
        <f t="shared" si="20"/>
        <v>13.448106000000001</v>
      </c>
      <c r="I174" s="16">
        <v>0</v>
      </c>
      <c r="J174" s="17">
        <f t="shared" si="21"/>
        <v>0</v>
      </c>
      <c r="K174" s="44">
        <f t="shared" si="22"/>
        <v>0.57939690543575806</v>
      </c>
      <c r="L174" s="14">
        <v>0.32365242645801634</v>
      </c>
      <c r="M174" s="15">
        <f t="shared" si="23"/>
        <v>26.562019999999997</v>
      </c>
      <c r="N174" s="16">
        <v>7.8370203509256237E-3</v>
      </c>
      <c r="O174" s="15">
        <f t="shared" si="24"/>
        <v>0.643181</v>
      </c>
      <c r="P174" s="16">
        <v>1.6562128546916969E-2</v>
      </c>
      <c r="Q174" s="15">
        <f t="shared" si="25"/>
        <v>1.3592470000000003</v>
      </c>
      <c r="R174" s="16">
        <v>7.2551519208382972E-2</v>
      </c>
      <c r="S174" s="17">
        <f t="shared" si="26"/>
        <v>5.9542730000000006</v>
      </c>
      <c r="T174" s="31">
        <v>82.069584000000006</v>
      </c>
      <c r="U174" s="18">
        <v>1087</v>
      </c>
      <c r="V174" s="37">
        <v>2637</v>
      </c>
      <c r="W174" s="50">
        <v>5.8890000000000002</v>
      </c>
      <c r="X174" s="51">
        <v>2.9140000000000001</v>
      </c>
      <c r="Y174" s="51">
        <v>2.9750000000000001</v>
      </c>
      <c r="Z174" s="52">
        <v>3.0219999999999998</v>
      </c>
    </row>
    <row r="175" spans="1:26" x14ac:dyDescent="0.3">
      <c r="A175" s="41" t="s">
        <v>184</v>
      </c>
      <c r="B175" s="13">
        <v>40611</v>
      </c>
      <c r="C175" s="14">
        <v>0</v>
      </c>
      <c r="D175" s="15">
        <f t="shared" si="18"/>
        <v>0</v>
      </c>
      <c r="E175" s="16">
        <v>1.0028352961238884E-2</v>
      </c>
      <c r="F175" s="15">
        <f t="shared" si="19"/>
        <v>0.52626200000000001</v>
      </c>
      <c r="G175" s="16">
        <v>9.3888949666362145E-2</v>
      </c>
      <c r="H175" s="15">
        <f t="shared" si="20"/>
        <v>4.9270489999999985</v>
      </c>
      <c r="I175" s="16">
        <v>8.5876949989015271E-4</v>
      </c>
      <c r="J175" s="17">
        <f t="shared" si="21"/>
        <v>4.5065999999999995E-2</v>
      </c>
      <c r="K175" s="44">
        <f t="shared" si="22"/>
        <v>0.10477607212749118</v>
      </c>
      <c r="L175" s="14">
        <v>0.73987581056542595</v>
      </c>
      <c r="M175" s="15">
        <f t="shared" si="23"/>
        <v>38.826766999999997</v>
      </c>
      <c r="N175" s="16">
        <v>5.7606976838091344E-2</v>
      </c>
      <c r="O175" s="15">
        <f t="shared" si="24"/>
        <v>3.0230649999999999</v>
      </c>
      <c r="P175" s="16">
        <v>3.5316357356120334E-2</v>
      </c>
      <c r="Q175" s="15">
        <f t="shared" si="25"/>
        <v>1.8533109999999999</v>
      </c>
      <c r="R175" s="16">
        <v>6.2424783112871168E-2</v>
      </c>
      <c r="S175" s="17">
        <f t="shared" si="26"/>
        <v>3.2758909999999997</v>
      </c>
      <c r="T175" s="31">
        <v>52.477410999999996</v>
      </c>
      <c r="U175" s="18">
        <v>611</v>
      </c>
      <c r="V175" s="37">
        <v>1597</v>
      </c>
      <c r="W175" s="50">
        <v>4.7560000000000002</v>
      </c>
      <c r="X175" s="51">
        <v>0.40739999999999998</v>
      </c>
      <c r="Y175" s="51">
        <v>4.3490000000000002</v>
      </c>
      <c r="Z175" s="52">
        <v>0.55420000000000003</v>
      </c>
    </row>
    <row r="176" spans="1:26" x14ac:dyDescent="0.3">
      <c r="A176" s="41" t="s">
        <v>185</v>
      </c>
      <c r="B176" s="13">
        <v>40101</v>
      </c>
      <c r="C176" s="14">
        <v>0.38211002284785911</v>
      </c>
      <c r="D176" s="15">
        <f>C176*$T$3</f>
        <v>19.761996348337384</v>
      </c>
      <c r="E176" s="16">
        <v>9.0094046174769122E-4</v>
      </c>
      <c r="F176" s="15">
        <f t="shared" si="19"/>
        <v>3.1172049999999993</v>
      </c>
      <c r="G176" s="16">
        <v>3.8203071293072911E-2</v>
      </c>
      <c r="H176" s="15">
        <f t="shared" si="20"/>
        <v>132.18054900000001</v>
      </c>
      <c r="I176" s="16">
        <v>7.4411923957365443E-3</v>
      </c>
      <c r="J176" s="17">
        <f t="shared" si="21"/>
        <v>25.746121000000002</v>
      </c>
      <c r="K176" s="44">
        <f t="shared" si="22"/>
        <v>0.42865522699841624</v>
      </c>
      <c r="L176" s="14">
        <v>1.1407103576684398E-2</v>
      </c>
      <c r="M176" s="15">
        <f t="shared" si="23"/>
        <v>39.467958000000003</v>
      </c>
      <c r="N176" s="16">
        <v>0.54511565379041371</v>
      </c>
      <c r="O176" s="15">
        <f t="shared" si="24"/>
        <v>1886.070516</v>
      </c>
      <c r="P176" s="16">
        <v>6.6278628486476946E-3</v>
      </c>
      <c r="Q176" s="15">
        <f t="shared" si="25"/>
        <v>22.932044999999999</v>
      </c>
      <c r="R176" s="16">
        <v>8.1941527858379361E-3</v>
      </c>
      <c r="S176" s="17">
        <f t="shared" si="26"/>
        <v>28.351323000000001</v>
      </c>
      <c r="T176" s="31">
        <v>3459.9456150000001</v>
      </c>
      <c r="U176" s="18">
        <v>104992</v>
      </c>
      <c r="V176" s="37">
        <v>204846</v>
      </c>
      <c r="W176" s="50">
        <v>90.5</v>
      </c>
      <c r="X176" s="51">
        <v>86.08</v>
      </c>
      <c r="Y176" s="51">
        <v>4.42</v>
      </c>
      <c r="Z176" s="52">
        <v>86.73</v>
      </c>
    </row>
    <row r="177" spans="1:26" x14ac:dyDescent="0.3">
      <c r="A177" s="41" t="s">
        <v>186</v>
      </c>
      <c r="B177" s="13">
        <v>40419</v>
      </c>
      <c r="C177" s="14">
        <v>7.7103489001283554E-2</v>
      </c>
      <c r="D177" s="15">
        <f t="shared" ref="D177:D240" si="27">C177*T177</f>
        <v>6.899794</v>
      </c>
      <c r="E177" s="16">
        <v>1.2593811766348176E-2</v>
      </c>
      <c r="F177" s="15">
        <f t="shared" si="19"/>
        <v>1.1269879999999999</v>
      </c>
      <c r="G177" s="16">
        <v>0.28227409830308925</v>
      </c>
      <c r="H177" s="15">
        <f t="shared" si="20"/>
        <v>25.259986999999999</v>
      </c>
      <c r="I177" s="16">
        <v>0</v>
      </c>
      <c r="J177" s="17">
        <f t="shared" si="21"/>
        <v>0</v>
      </c>
      <c r="K177" s="44">
        <f t="shared" si="22"/>
        <v>0.37197139907072096</v>
      </c>
      <c r="L177" s="14">
        <v>0.5005362093152691</v>
      </c>
      <c r="M177" s="15">
        <f t="shared" si="23"/>
        <v>44.791705000000007</v>
      </c>
      <c r="N177" s="16">
        <v>0</v>
      </c>
      <c r="O177" s="15">
        <f t="shared" si="24"/>
        <v>0</v>
      </c>
      <c r="P177" s="16">
        <v>4.1847435978782356E-2</v>
      </c>
      <c r="Q177" s="15">
        <f t="shared" si="25"/>
        <v>3.7448199999999994</v>
      </c>
      <c r="R177" s="16">
        <v>8.564495563522756E-2</v>
      </c>
      <c r="S177" s="17">
        <f t="shared" si="26"/>
        <v>7.664148</v>
      </c>
      <c r="T177" s="31">
        <v>89.487442000000001</v>
      </c>
      <c r="U177" s="18">
        <v>1115</v>
      </c>
      <c r="V177" s="37">
        <v>2754</v>
      </c>
      <c r="W177" s="50">
        <v>7.375</v>
      </c>
      <c r="X177" s="51">
        <v>2.3580000000000001</v>
      </c>
      <c r="Y177" s="51">
        <v>5.0170000000000003</v>
      </c>
      <c r="Z177" s="52">
        <v>2.5379999999999998</v>
      </c>
    </row>
    <row r="178" spans="1:26" x14ac:dyDescent="0.3">
      <c r="A178" s="41" t="s">
        <v>187</v>
      </c>
      <c r="B178" s="13">
        <v>41213</v>
      </c>
      <c r="C178" s="14">
        <v>0</v>
      </c>
      <c r="D178" s="15">
        <f t="shared" si="27"/>
        <v>0</v>
      </c>
      <c r="E178" s="16">
        <v>2.0258700012593462E-2</v>
      </c>
      <c r="F178" s="15">
        <f t="shared" si="19"/>
        <v>1.178671</v>
      </c>
      <c r="G178" s="16">
        <v>0.17446980395431297</v>
      </c>
      <c r="H178" s="15">
        <f t="shared" si="20"/>
        <v>10.150824</v>
      </c>
      <c r="I178" s="16">
        <v>0</v>
      </c>
      <c r="J178" s="17">
        <f t="shared" si="21"/>
        <v>0</v>
      </c>
      <c r="K178" s="44">
        <f t="shared" si="22"/>
        <v>0.19472850396690644</v>
      </c>
      <c r="L178" s="14">
        <v>0.6322415612841441</v>
      </c>
      <c r="M178" s="15">
        <f t="shared" si="23"/>
        <v>36.784433</v>
      </c>
      <c r="N178" s="16">
        <v>4.6185609905257871E-2</v>
      </c>
      <c r="O178" s="15">
        <f t="shared" si="24"/>
        <v>2.6871240000000003</v>
      </c>
      <c r="P178" s="16">
        <v>4.326441464658063E-2</v>
      </c>
      <c r="Q178" s="15">
        <f t="shared" si="25"/>
        <v>2.517166</v>
      </c>
      <c r="R178" s="16">
        <v>8.3579910197110988E-2</v>
      </c>
      <c r="S178" s="17">
        <f t="shared" si="26"/>
        <v>4.8627609999999999</v>
      </c>
      <c r="T178" s="31">
        <v>58.180979000000001</v>
      </c>
      <c r="U178" s="18">
        <v>889</v>
      </c>
      <c r="V178" s="37">
        <v>2234</v>
      </c>
      <c r="W178" s="50">
        <v>4.9569999999999999</v>
      </c>
      <c r="X178" s="51">
        <v>0.83730000000000004</v>
      </c>
      <c r="Y178" s="51">
        <v>4.12</v>
      </c>
      <c r="Z178" s="52">
        <v>0.9798</v>
      </c>
    </row>
    <row r="179" spans="1:26" x14ac:dyDescent="0.3">
      <c r="A179" s="41" t="s">
        <v>188</v>
      </c>
      <c r="B179" s="13">
        <v>41509</v>
      </c>
      <c r="C179" s="14">
        <v>0</v>
      </c>
      <c r="D179" s="15">
        <f t="shared" si="27"/>
        <v>0</v>
      </c>
      <c r="E179" s="16">
        <v>1.2814439095937484E-2</v>
      </c>
      <c r="F179" s="15">
        <f t="shared" si="19"/>
        <v>0.43516300000000002</v>
      </c>
      <c r="G179" s="16">
        <v>0.28740710582193096</v>
      </c>
      <c r="H179" s="15">
        <f t="shared" si="20"/>
        <v>9.7600010000000008</v>
      </c>
      <c r="I179" s="16">
        <v>0</v>
      </c>
      <c r="J179" s="17">
        <f t="shared" si="21"/>
        <v>0</v>
      </c>
      <c r="K179" s="44">
        <f t="shared" si="22"/>
        <v>0.30022154491786845</v>
      </c>
      <c r="L179" s="14">
        <v>0.54049745335539223</v>
      </c>
      <c r="M179" s="15">
        <f t="shared" si="23"/>
        <v>18.354645999999999</v>
      </c>
      <c r="N179" s="16">
        <v>2.3399794845530768E-2</v>
      </c>
      <c r="O179" s="15">
        <f t="shared" si="24"/>
        <v>0.79462899999999992</v>
      </c>
      <c r="P179" s="16">
        <v>4.1277486761753253E-2</v>
      </c>
      <c r="Q179" s="15">
        <f t="shared" si="25"/>
        <v>1.4017339999999998</v>
      </c>
      <c r="R179" s="16">
        <v>9.4603720119455337E-2</v>
      </c>
      <c r="S179" s="17">
        <f t="shared" si="26"/>
        <v>3.2126290000000002</v>
      </c>
      <c r="T179" s="31">
        <v>33.958801999999999</v>
      </c>
      <c r="U179" s="18">
        <v>636</v>
      </c>
      <c r="V179" s="37">
        <v>1604</v>
      </c>
      <c r="W179" s="50">
        <v>2.82</v>
      </c>
      <c r="X179" s="51">
        <v>0.76449999999999996</v>
      </c>
      <c r="Y179" s="51">
        <v>2.056</v>
      </c>
      <c r="Z179" s="52">
        <v>0.8367</v>
      </c>
    </row>
    <row r="180" spans="1:26" x14ac:dyDescent="0.3">
      <c r="A180" s="41" t="s">
        <v>189</v>
      </c>
      <c r="B180" s="13">
        <v>41110</v>
      </c>
      <c r="C180" s="14">
        <v>0.40991334180148636</v>
      </c>
      <c r="D180" s="15">
        <f t="shared" si="27"/>
        <v>45.214863999999999</v>
      </c>
      <c r="E180" s="16">
        <v>1.7928057929637208E-2</v>
      </c>
      <c r="F180" s="15">
        <f t="shared" si="19"/>
        <v>1.977527</v>
      </c>
      <c r="G180" s="16">
        <v>0.1816073510652022</v>
      </c>
      <c r="H180" s="15">
        <f t="shared" si="20"/>
        <v>20.031921000000001</v>
      </c>
      <c r="I180" s="16">
        <v>2.7142926691245527E-2</v>
      </c>
      <c r="J180" s="17">
        <f t="shared" si="21"/>
        <v>2.9939590000000003</v>
      </c>
      <c r="K180" s="44">
        <f t="shared" si="22"/>
        <v>0.63659167748757128</v>
      </c>
      <c r="L180" s="14">
        <v>0.23073782719618882</v>
      </c>
      <c r="M180" s="15">
        <f t="shared" si="23"/>
        <v>25.451183</v>
      </c>
      <c r="N180" s="16">
        <v>4.464079869835464E-2</v>
      </c>
      <c r="O180" s="15">
        <f t="shared" si="24"/>
        <v>4.9240349999999999</v>
      </c>
      <c r="P180" s="16">
        <v>1.8159954532708716E-2</v>
      </c>
      <c r="Q180" s="15">
        <f t="shared" si="25"/>
        <v>2.0031059999999998</v>
      </c>
      <c r="R180" s="16">
        <v>6.9869742085176462E-2</v>
      </c>
      <c r="S180" s="17">
        <f t="shared" si="26"/>
        <v>7.7068749999999993</v>
      </c>
      <c r="T180" s="31">
        <v>110.30347</v>
      </c>
      <c r="U180" s="18">
        <v>1740</v>
      </c>
      <c r="V180" s="37">
        <v>4057</v>
      </c>
      <c r="W180" s="50">
        <v>7.2759999999999998</v>
      </c>
      <c r="X180" s="51">
        <v>4.4260000000000002</v>
      </c>
      <c r="Y180" s="51">
        <v>2.851</v>
      </c>
      <c r="Z180" s="52">
        <v>4.5590000000000002</v>
      </c>
    </row>
    <row r="181" spans="1:26" x14ac:dyDescent="0.3">
      <c r="A181" s="41" t="s">
        <v>190</v>
      </c>
      <c r="B181" s="13">
        <v>41714</v>
      </c>
      <c r="C181" s="14">
        <v>1.2046071086019192E-2</v>
      </c>
      <c r="D181" s="15">
        <f t="shared" si="27"/>
        <v>0.27799699999999999</v>
      </c>
      <c r="E181" s="16">
        <v>2.0471738767296643E-2</v>
      </c>
      <c r="F181" s="15">
        <f t="shared" si="19"/>
        <v>0.472443</v>
      </c>
      <c r="G181" s="16">
        <v>0.22987414536428166</v>
      </c>
      <c r="H181" s="15">
        <f t="shared" si="20"/>
        <v>5.3049929999999996</v>
      </c>
      <c r="I181" s="16">
        <v>2.7970628935191654E-2</v>
      </c>
      <c r="J181" s="17">
        <f t="shared" si="21"/>
        <v>0.64550099999999999</v>
      </c>
      <c r="K181" s="44">
        <f t="shared" si="22"/>
        <v>0.29036258415278915</v>
      </c>
      <c r="L181" s="14">
        <v>0.50722626903803503</v>
      </c>
      <c r="M181" s="15">
        <f t="shared" si="23"/>
        <v>11.705674</v>
      </c>
      <c r="N181" s="16">
        <v>0</v>
      </c>
      <c r="O181" s="15">
        <f t="shared" si="24"/>
        <v>0</v>
      </c>
      <c r="P181" s="16">
        <v>3.5897505894730501E-2</v>
      </c>
      <c r="Q181" s="15">
        <f t="shared" si="25"/>
        <v>0.82843600000000006</v>
      </c>
      <c r="R181" s="16">
        <v>0.16651364091444532</v>
      </c>
      <c r="S181" s="17">
        <f t="shared" si="26"/>
        <v>3.8427709999999999</v>
      </c>
      <c r="T181" s="31">
        <v>23.077815000000001</v>
      </c>
      <c r="U181" s="18">
        <v>301</v>
      </c>
      <c r="V181" s="37">
        <v>795</v>
      </c>
      <c r="W181" s="50">
        <v>1.8149999999999999</v>
      </c>
      <c r="X181" s="51">
        <v>0.50360000000000005</v>
      </c>
      <c r="Y181" s="51">
        <v>1.3109999999999999</v>
      </c>
      <c r="Z181" s="52">
        <v>0.5544</v>
      </c>
    </row>
    <row r="182" spans="1:26" x14ac:dyDescent="0.3">
      <c r="A182" s="41" t="s">
        <v>191</v>
      </c>
      <c r="B182" s="13">
        <v>41812</v>
      </c>
      <c r="C182" s="14">
        <v>0.41870557001034248</v>
      </c>
      <c r="D182" s="15">
        <f t="shared" si="27"/>
        <v>134.69502399999999</v>
      </c>
      <c r="E182" s="16">
        <v>1.3032951875359048E-2</v>
      </c>
      <c r="F182" s="15">
        <f t="shared" si="19"/>
        <v>4.192620999999999</v>
      </c>
      <c r="G182" s="16">
        <v>0.15237648078309327</v>
      </c>
      <c r="H182" s="15">
        <f t="shared" si="20"/>
        <v>49.018583</v>
      </c>
      <c r="I182" s="16">
        <v>1.7047883573269348E-3</v>
      </c>
      <c r="J182" s="17">
        <f t="shared" si="21"/>
        <v>0.54842000000000002</v>
      </c>
      <c r="K182" s="44">
        <f t="shared" si="22"/>
        <v>0.58581979102612169</v>
      </c>
      <c r="L182" s="14">
        <v>0.21104597848891074</v>
      </c>
      <c r="M182" s="15">
        <f t="shared" si="23"/>
        <v>67.892201999999997</v>
      </c>
      <c r="N182" s="16">
        <v>0.10582586102015845</v>
      </c>
      <c r="O182" s="15">
        <f t="shared" si="24"/>
        <v>34.043533000000004</v>
      </c>
      <c r="P182" s="16">
        <v>1.9571720744923939E-2</v>
      </c>
      <c r="Q182" s="15">
        <f t="shared" si="25"/>
        <v>6.2961030000000004</v>
      </c>
      <c r="R182" s="16">
        <v>7.7736648719885074E-2</v>
      </c>
      <c r="S182" s="17">
        <f t="shared" si="26"/>
        <v>25.007404999999999</v>
      </c>
      <c r="T182" s="31">
        <v>321.69389100000001</v>
      </c>
      <c r="U182" s="18">
        <v>5620</v>
      </c>
      <c r="V182" s="37">
        <v>13603</v>
      </c>
      <c r="W182" s="50">
        <v>19.09</v>
      </c>
      <c r="X182" s="51">
        <v>11.49</v>
      </c>
      <c r="Y182" s="51">
        <v>7.6040000000000001</v>
      </c>
      <c r="Z182" s="52">
        <v>11.78</v>
      </c>
    </row>
    <row r="183" spans="1:26" x14ac:dyDescent="0.3">
      <c r="A183" s="41" t="s">
        <v>192</v>
      </c>
      <c r="B183" s="13">
        <v>41510</v>
      </c>
      <c r="C183" s="14">
        <v>0</v>
      </c>
      <c r="D183" s="15">
        <f t="shared" si="27"/>
        <v>0</v>
      </c>
      <c r="E183" s="16">
        <v>3.1729301880230945E-2</v>
      </c>
      <c r="F183" s="15">
        <f t="shared" si="19"/>
        <v>1.1859259999999998</v>
      </c>
      <c r="G183" s="16">
        <v>7.5803650895327812E-2</v>
      </c>
      <c r="H183" s="15">
        <f t="shared" si="20"/>
        <v>2.8332649999999999</v>
      </c>
      <c r="I183" s="16">
        <v>0</v>
      </c>
      <c r="J183" s="17">
        <f t="shared" si="21"/>
        <v>0</v>
      </c>
      <c r="K183" s="44">
        <f t="shared" si="22"/>
        <v>0.10753295277555876</v>
      </c>
      <c r="L183" s="14">
        <v>0.76110063776665715</v>
      </c>
      <c r="M183" s="15">
        <f t="shared" si="23"/>
        <v>28.447175999999999</v>
      </c>
      <c r="N183" s="16">
        <v>1.9714463412521165E-2</v>
      </c>
      <c r="O183" s="15">
        <f t="shared" si="24"/>
        <v>0.73685499999999993</v>
      </c>
      <c r="P183" s="16">
        <v>4.5511219576563434E-2</v>
      </c>
      <c r="Q183" s="15">
        <f t="shared" si="25"/>
        <v>1.7010439999999998</v>
      </c>
      <c r="R183" s="16">
        <v>6.6140726468699493E-2</v>
      </c>
      <c r="S183" s="17">
        <f t="shared" si="26"/>
        <v>2.4720999999999997</v>
      </c>
      <c r="T183" s="31">
        <v>37.376365999999997</v>
      </c>
      <c r="U183" s="18">
        <v>540</v>
      </c>
      <c r="V183" s="37">
        <v>1592</v>
      </c>
      <c r="W183" s="50">
        <v>3.476</v>
      </c>
      <c r="X183" s="51">
        <v>0.29020000000000001</v>
      </c>
      <c r="Y183" s="51">
        <v>3.1859999999999999</v>
      </c>
      <c r="Z183" s="52">
        <v>0.39760000000000001</v>
      </c>
    </row>
    <row r="184" spans="1:26" x14ac:dyDescent="0.3">
      <c r="A184" s="41" t="s">
        <v>193</v>
      </c>
      <c r="B184" s="13">
        <v>40420</v>
      </c>
      <c r="C184" s="14">
        <v>0</v>
      </c>
      <c r="D184" s="15">
        <f t="shared" si="27"/>
        <v>0</v>
      </c>
      <c r="E184" s="16">
        <v>1.018454348571575E-2</v>
      </c>
      <c r="F184" s="15">
        <f t="shared" si="19"/>
        <v>0.44216</v>
      </c>
      <c r="G184" s="16">
        <v>0.12698867630601982</v>
      </c>
      <c r="H184" s="15">
        <f t="shared" si="20"/>
        <v>5.5131889999999997</v>
      </c>
      <c r="I184" s="16">
        <v>0</v>
      </c>
      <c r="J184" s="17">
        <f t="shared" si="21"/>
        <v>0</v>
      </c>
      <c r="K184" s="44">
        <f t="shared" si="22"/>
        <v>0.13717321979173558</v>
      </c>
      <c r="L184" s="14">
        <v>0.64220214909161866</v>
      </c>
      <c r="M184" s="15">
        <f t="shared" si="23"/>
        <v>27.881083</v>
      </c>
      <c r="N184" s="16">
        <v>0.1192108692499573</v>
      </c>
      <c r="O184" s="15">
        <f t="shared" si="24"/>
        <v>5.1755170000000001</v>
      </c>
      <c r="P184" s="16">
        <v>4.5385597467113063E-2</v>
      </c>
      <c r="Q184" s="15">
        <f t="shared" si="25"/>
        <v>1.970407</v>
      </c>
      <c r="R184" s="16">
        <v>5.6028164399575371E-2</v>
      </c>
      <c r="S184" s="17">
        <f t="shared" si="26"/>
        <v>2.4324520000000001</v>
      </c>
      <c r="T184" s="31">
        <v>43.414808000000001</v>
      </c>
      <c r="U184" s="18">
        <v>495</v>
      </c>
      <c r="V184" s="37">
        <v>1414</v>
      </c>
      <c r="W184" s="50">
        <v>3.5659999999999998</v>
      </c>
      <c r="X184" s="51">
        <v>0.44350000000000001</v>
      </c>
      <c r="Y184" s="51">
        <v>3.1230000000000002</v>
      </c>
      <c r="Z184" s="52">
        <v>0.55149999999999999</v>
      </c>
    </row>
    <row r="185" spans="1:26" x14ac:dyDescent="0.3">
      <c r="A185" s="41" t="s">
        <v>194</v>
      </c>
      <c r="B185" s="13">
        <v>40421</v>
      </c>
      <c r="C185" s="14">
        <v>0.50628176007370107</v>
      </c>
      <c r="D185" s="15">
        <f t="shared" si="27"/>
        <v>91.834491999999997</v>
      </c>
      <c r="E185" s="16">
        <v>1.5461401787967616E-2</v>
      </c>
      <c r="F185" s="15">
        <f t="shared" si="19"/>
        <v>2.8045449999999996</v>
      </c>
      <c r="G185" s="16">
        <v>0.13243825244120563</v>
      </c>
      <c r="H185" s="15">
        <f t="shared" si="20"/>
        <v>24.022986</v>
      </c>
      <c r="I185" s="16">
        <v>4.1016574632419544E-5</v>
      </c>
      <c r="J185" s="17">
        <f t="shared" si="21"/>
        <v>7.4399999999999996E-3</v>
      </c>
      <c r="K185" s="44">
        <f t="shared" si="22"/>
        <v>0.65422243087750676</v>
      </c>
      <c r="L185" s="14">
        <v>0.23868049767615193</v>
      </c>
      <c r="M185" s="15">
        <f t="shared" si="23"/>
        <v>43.294275999999996</v>
      </c>
      <c r="N185" s="16">
        <v>0</v>
      </c>
      <c r="O185" s="15">
        <f t="shared" si="24"/>
        <v>0</v>
      </c>
      <c r="P185" s="16">
        <v>2.8188497578638342E-2</v>
      </c>
      <c r="Q185" s="15">
        <f t="shared" si="25"/>
        <v>5.1131140000000004</v>
      </c>
      <c r="R185" s="16">
        <v>7.8908573867703002E-2</v>
      </c>
      <c r="S185" s="17">
        <f t="shared" si="26"/>
        <v>14.313233</v>
      </c>
      <c r="T185" s="31">
        <v>181.390086</v>
      </c>
      <c r="U185" s="18">
        <v>2662</v>
      </c>
      <c r="V185" s="37">
        <v>6524</v>
      </c>
      <c r="W185" s="50">
        <v>11.95</v>
      </c>
      <c r="X185" s="51">
        <v>7.1</v>
      </c>
      <c r="Y185" s="51">
        <v>4.8490000000000002</v>
      </c>
      <c r="Z185" s="52">
        <v>7.2859999999999996</v>
      </c>
    </row>
    <row r="186" spans="1:26" x14ac:dyDescent="0.3">
      <c r="A186" s="41" t="s">
        <v>195</v>
      </c>
      <c r="B186" s="13">
        <v>40422</v>
      </c>
      <c r="C186" s="14">
        <v>0.3205126083041781</v>
      </c>
      <c r="D186" s="15">
        <f t="shared" si="27"/>
        <v>25.230849000000003</v>
      </c>
      <c r="E186" s="16">
        <v>1.2726450321880755E-2</v>
      </c>
      <c r="F186" s="15">
        <f t="shared" si="19"/>
        <v>1.00183</v>
      </c>
      <c r="G186" s="16">
        <v>0.27919597258653772</v>
      </c>
      <c r="H186" s="15">
        <f t="shared" si="20"/>
        <v>21.978390999999998</v>
      </c>
      <c r="I186" s="16">
        <v>2.0542223282403352E-3</v>
      </c>
      <c r="J186" s="17">
        <f t="shared" si="21"/>
        <v>0.16170899999999999</v>
      </c>
      <c r="K186" s="44">
        <f t="shared" si="22"/>
        <v>0.61448925354083683</v>
      </c>
      <c r="L186" s="14">
        <v>0.25891515582492503</v>
      </c>
      <c r="M186" s="15">
        <f t="shared" si="23"/>
        <v>20.381879000000001</v>
      </c>
      <c r="N186" s="16">
        <v>0</v>
      </c>
      <c r="O186" s="15">
        <f t="shared" si="24"/>
        <v>0</v>
      </c>
      <c r="P186" s="16">
        <v>5.0221441607546699E-2</v>
      </c>
      <c r="Q186" s="15">
        <f t="shared" si="25"/>
        <v>3.9534470000000002</v>
      </c>
      <c r="R186" s="16">
        <v>7.6374149026691346E-2</v>
      </c>
      <c r="S186" s="17">
        <f t="shared" si="26"/>
        <v>6.0121960000000003</v>
      </c>
      <c r="T186" s="31">
        <v>78.720301000000006</v>
      </c>
      <c r="U186" s="18">
        <v>1070</v>
      </c>
      <c r="V186" s="37">
        <v>2566</v>
      </c>
      <c r="W186" s="50">
        <v>5.4240000000000004</v>
      </c>
      <c r="X186" s="51">
        <v>3.141</v>
      </c>
      <c r="Y186" s="51">
        <v>2.2829999999999999</v>
      </c>
      <c r="Z186" s="52">
        <v>3.2309999999999999</v>
      </c>
    </row>
    <row r="187" spans="1:26" x14ac:dyDescent="0.3">
      <c r="A187" s="41" t="s">
        <v>196</v>
      </c>
      <c r="B187" s="13">
        <v>41111</v>
      </c>
      <c r="C187" s="14">
        <v>0.41869916419218711</v>
      </c>
      <c r="D187" s="15">
        <f t="shared" si="27"/>
        <v>51.061584000000003</v>
      </c>
      <c r="E187" s="16">
        <v>1.3726043254267082E-2</v>
      </c>
      <c r="F187" s="15">
        <f t="shared" si="19"/>
        <v>1.6739310000000001</v>
      </c>
      <c r="G187" s="16">
        <v>0.18467708472013902</v>
      </c>
      <c r="H187" s="15">
        <f t="shared" si="20"/>
        <v>22.521908999999997</v>
      </c>
      <c r="I187" s="16">
        <v>4.7108590662973569E-3</v>
      </c>
      <c r="J187" s="17">
        <f t="shared" si="21"/>
        <v>0.57450299999999999</v>
      </c>
      <c r="K187" s="44">
        <f t="shared" si="22"/>
        <v>0.6218131512328906</v>
      </c>
      <c r="L187" s="14">
        <v>0.22034696570929063</v>
      </c>
      <c r="M187" s="15">
        <f t="shared" si="23"/>
        <v>26.871955</v>
      </c>
      <c r="N187" s="16">
        <v>8.0173958284031524E-2</v>
      </c>
      <c r="O187" s="15">
        <f t="shared" si="24"/>
        <v>9.7774480000000015</v>
      </c>
      <c r="P187" s="16">
        <v>9.7677287191722424E-3</v>
      </c>
      <c r="Q187" s="15">
        <f t="shared" si="25"/>
        <v>1.191203</v>
      </c>
      <c r="R187" s="16">
        <v>6.7898196054615043E-2</v>
      </c>
      <c r="S187" s="17">
        <f t="shared" si="26"/>
        <v>8.2803830000000005</v>
      </c>
      <c r="T187" s="31">
        <v>121.952916</v>
      </c>
      <c r="U187" s="18">
        <v>2113</v>
      </c>
      <c r="V187" s="37">
        <v>4936</v>
      </c>
      <c r="W187" s="50">
        <v>7.7030000000000003</v>
      </c>
      <c r="X187" s="51">
        <v>4.6929999999999996</v>
      </c>
      <c r="Y187" s="51">
        <v>3.01</v>
      </c>
      <c r="Z187" s="52">
        <v>4.8120000000000003</v>
      </c>
    </row>
    <row r="188" spans="1:26" x14ac:dyDescent="0.3">
      <c r="A188" s="41" t="s">
        <v>197</v>
      </c>
      <c r="B188" s="13">
        <v>41412</v>
      </c>
      <c r="C188" s="14">
        <v>0</v>
      </c>
      <c r="D188" s="15">
        <f t="shared" si="27"/>
        <v>0</v>
      </c>
      <c r="E188" s="16">
        <v>1.2365751730399785E-2</v>
      </c>
      <c r="F188" s="15">
        <f t="shared" si="19"/>
        <v>0.111459</v>
      </c>
      <c r="G188" s="16">
        <v>0.14598663075618371</v>
      </c>
      <c r="H188" s="15">
        <f t="shared" si="20"/>
        <v>1.3158540000000001</v>
      </c>
      <c r="I188" s="16">
        <v>4.2441779707914464E-3</v>
      </c>
      <c r="J188" s="17">
        <f t="shared" si="21"/>
        <v>3.8255000000000004E-2</v>
      </c>
      <c r="K188" s="44">
        <f t="shared" si="22"/>
        <v>0.16259656045737492</v>
      </c>
      <c r="L188" s="14">
        <v>0.69892286302227635</v>
      </c>
      <c r="M188" s="15">
        <f t="shared" si="23"/>
        <v>6.2997580000000006</v>
      </c>
      <c r="N188" s="16">
        <v>0</v>
      </c>
      <c r="O188" s="15">
        <f t="shared" si="24"/>
        <v>0</v>
      </c>
      <c r="P188" s="16">
        <v>2.7640021816106551E-2</v>
      </c>
      <c r="Q188" s="15">
        <f t="shared" si="25"/>
        <v>0.24913399999999999</v>
      </c>
      <c r="R188" s="16">
        <v>0.1108405547042422</v>
      </c>
      <c r="S188" s="17">
        <f t="shared" si="26"/>
        <v>0.99906399999999995</v>
      </c>
      <c r="T188" s="31">
        <v>9.0135240000000003</v>
      </c>
      <c r="U188" s="18">
        <v>97</v>
      </c>
      <c r="V188" s="37">
        <v>322</v>
      </c>
      <c r="W188" s="50">
        <v>0.81489999999999996</v>
      </c>
      <c r="X188" s="51">
        <v>0.1094</v>
      </c>
      <c r="Y188" s="51">
        <v>0.7056</v>
      </c>
      <c r="Z188" s="52">
        <v>0.13350000000000001</v>
      </c>
    </row>
    <row r="189" spans="1:26" x14ac:dyDescent="0.3">
      <c r="A189" s="41" t="s">
        <v>198</v>
      </c>
      <c r="B189" s="13">
        <v>40814</v>
      </c>
      <c r="C189" s="14">
        <v>0</v>
      </c>
      <c r="D189" s="15">
        <f t="shared" si="27"/>
        <v>0</v>
      </c>
      <c r="E189" s="16">
        <v>1.0135497879301757E-2</v>
      </c>
      <c r="F189" s="15">
        <f t="shared" si="19"/>
        <v>0.39655699999999999</v>
      </c>
      <c r="G189" s="16">
        <v>0.23619960221908151</v>
      </c>
      <c r="H189" s="15">
        <f t="shared" si="20"/>
        <v>9.241441</v>
      </c>
      <c r="I189" s="16">
        <v>0</v>
      </c>
      <c r="J189" s="17">
        <f t="shared" si="21"/>
        <v>0</v>
      </c>
      <c r="K189" s="44">
        <f t="shared" si="22"/>
        <v>0.24633510009838328</v>
      </c>
      <c r="L189" s="14">
        <v>0.56107602506463994</v>
      </c>
      <c r="M189" s="15">
        <f t="shared" si="23"/>
        <v>21.952411999999999</v>
      </c>
      <c r="N189" s="16">
        <v>7.7925050370528909E-2</v>
      </c>
      <c r="O189" s="15">
        <f t="shared" si="24"/>
        <v>3.048861</v>
      </c>
      <c r="P189" s="16">
        <v>4.2929101303273459E-2</v>
      </c>
      <c r="Q189" s="15">
        <f t="shared" si="25"/>
        <v>1.6796250000000001</v>
      </c>
      <c r="R189" s="16">
        <v>7.1734723163174391E-2</v>
      </c>
      <c r="S189" s="17">
        <f t="shared" si="26"/>
        <v>2.8066610000000001</v>
      </c>
      <c r="T189" s="31">
        <v>39.125557000000001</v>
      </c>
      <c r="U189" s="18">
        <v>567</v>
      </c>
      <c r="V189" s="37">
        <v>1514</v>
      </c>
      <c r="W189" s="50">
        <v>3.18</v>
      </c>
      <c r="X189" s="51">
        <v>0.72140000000000004</v>
      </c>
      <c r="Y189" s="51">
        <v>2.4590000000000001</v>
      </c>
      <c r="Z189" s="52">
        <v>0.80579999999999996</v>
      </c>
    </row>
    <row r="190" spans="1:26" x14ac:dyDescent="0.3">
      <c r="A190" s="41" t="s">
        <v>199</v>
      </c>
      <c r="B190" s="13">
        <v>41214</v>
      </c>
      <c r="C190" s="14">
        <v>0</v>
      </c>
      <c r="D190" s="15">
        <f t="shared" si="27"/>
        <v>0</v>
      </c>
      <c r="E190" s="16">
        <v>1.0995876038052745E-2</v>
      </c>
      <c r="F190" s="15">
        <f t="shared" si="19"/>
        <v>0.66503000000000001</v>
      </c>
      <c r="G190" s="16">
        <v>0.38094973859682779</v>
      </c>
      <c r="H190" s="15">
        <f t="shared" si="20"/>
        <v>23.039819999999999</v>
      </c>
      <c r="I190" s="16">
        <v>3.1401813232409081E-3</v>
      </c>
      <c r="J190" s="17">
        <f t="shared" si="21"/>
        <v>0.189918</v>
      </c>
      <c r="K190" s="44">
        <f t="shared" si="22"/>
        <v>0.39508579595812143</v>
      </c>
      <c r="L190" s="14">
        <v>0.4438745291889889</v>
      </c>
      <c r="M190" s="15">
        <f t="shared" si="23"/>
        <v>26.845508000000002</v>
      </c>
      <c r="N190" s="16">
        <v>2.0264733366912508E-3</v>
      </c>
      <c r="O190" s="15">
        <f t="shared" si="24"/>
        <v>0.12256100000000002</v>
      </c>
      <c r="P190" s="16">
        <v>5.0237279473806427E-2</v>
      </c>
      <c r="Q190" s="15">
        <f t="shared" si="25"/>
        <v>3.0383480000000009</v>
      </c>
      <c r="R190" s="16">
        <v>0.108775922042392</v>
      </c>
      <c r="S190" s="17">
        <f t="shared" si="26"/>
        <v>6.5787620000000002</v>
      </c>
      <c r="T190" s="31">
        <v>60.479947000000003</v>
      </c>
      <c r="U190" s="18">
        <v>918</v>
      </c>
      <c r="V190" s="37">
        <v>2363</v>
      </c>
      <c r="W190" s="50">
        <v>4.7990000000000004</v>
      </c>
      <c r="X190" s="51">
        <v>1.7929999999999999</v>
      </c>
      <c r="Y190" s="51">
        <v>3.0070000000000001</v>
      </c>
      <c r="Z190" s="52">
        <v>1.905</v>
      </c>
    </row>
    <row r="191" spans="1:26" x14ac:dyDescent="0.3">
      <c r="A191" s="41" t="s">
        <v>200</v>
      </c>
      <c r="B191" s="13">
        <v>41215</v>
      </c>
      <c r="C191" s="14">
        <v>0</v>
      </c>
      <c r="D191" s="15">
        <f t="shared" si="27"/>
        <v>0</v>
      </c>
      <c r="E191" s="16">
        <v>1.2936785065737109E-2</v>
      </c>
      <c r="F191" s="15">
        <f t="shared" si="19"/>
        <v>0.74806600000000012</v>
      </c>
      <c r="G191" s="16">
        <v>0.17658528475069887</v>
      </c>
      <c r="H191" s="15">
        <f t="shared" si="20"/>
        <v>10.210995000000002</v>
      </c>
      <c r="I191" s="16">
        <v>0</v>
      </c>
      <c r="J191" s="17">
        <f t="shared" si="21"/>
        <v>0</v>
      </c>
      <c r="K191" s="44">
        <f t="shared" si="22"/>
        <v>0.18952206981643599</v>
      </c>
      <c r="L191" s="14">
        <v>0.59730405621318849</v>
      </c>
      <c r="M191" s="15">
        <f t="shared" si="23"/>
        <v>34.538941000000001</v>
      </c>
      <c r="N191" s="16">
        <v>8.9414748937314409E-2</v>
      </c>
      <c r="O191" s="15">
        <f t="shared" si="24"/>
        <v>5.1703830000000011</v>
      </c>
      <c r="P191" s="16">
        <v>5.733647971537157E-2</v>
      </c>
      <c r="Q191" s="15">
        <f t="shared" si="25"/>
        <v>3.3154660000000002</v>
      </c>
      <c r="R191" s="16">
        <v>6.6422645317689558E-2</v>
      </c>
      <c r="S191" s="17">
        <f t="shared" si="26"/>
        <v>3.8408710000000004</v>
      </c>
      <c r="T191" s="31">
        <v>57.824722000000001</v>
      </c>
      <c r="U191" s="18">
        <v>932</v>
      </c>
      <c r="V191" s="37">
        <v>2355</v>
      </c>
      <c r="W191" s="50">
        <v>4.6829999999999998</v>
      </c>
      <c r="X191" s="51">
        <v>0.81420000000000003</v>
      </c>
      <c r="Y191" s="51">
        <v>3.8679999999999999</v>
      </c>
      <c r="Z191" s="52">
        <v>0.9526</v>
      </c>
    </row>
    <row r="192" spans="1:26" x14ac:dyDescent="0.3">
      <c r="A192" s="41" t="s">
        <v>201</v>
      </c>
      <c r="B192" s="13">
        <v>40815</v>
      </c>
      <c r="C192" s="14">
        <v>0</v>
      </c>
      <c r="D192" s="15">
        <f t="shared" si="27"/>
        <v>0</v>
      </c>
      <c r="E192" s="16">
        <v>1.0553980474595485E-2</v>
      </c>
      <c r="F192" s="15">
        <f t="shared" si="19"/>
        <v>0.32503100000000001</v>
      </c>
      <c r="G192" s="16">
        <v>0.2910322516416044</v>
      </c>
      <c r="H192" s="15">
        <f t="shared" si="20"/>
        <v>8.9629220000000007</v>
      </c>
      <c r="I192" s="16">
        <v>3.3998759489802357E-3</v>
      </c>
      <c r="J192" s="17">
        <f t="shared" si="21"/>
        <v>0.10470600000000001</v>
      </c>
      <c r="K192" s="44">
        <f t="shared" si="22"/>
        <v>0.30498610806518012</v>
      </c>
      <c r="L192" s="14">
        <v>0.55910113470121092</v>
      </c>
      <c r="M192" s="15">
        <f t="shared" si="23"/>
        <v>17.218641000000002</v>
      </c>
      <c r="N192" s="16">
        <v>0</v>
      </c>
      <c r="O192" s="15">
        <f t="shared" si="24"/>
        <v>0</v>
      </c>
      <c r="P192" s="16">
        <v>4.1669018085719121E-2</v>
      </c>
      <c r="Q192" s="15">
        <f t="shared" si="25"/>
        <v>1.2832810000000003</v>
      </c>
      <c r="R192" s="16">
        <v>9.4243739147889902E-2</v>
      </c>
      <c r="S192" s="17">
        <f t="shared" si="26"/>
        <v>2.902425</v>
      </c>
      <c r="T192" s="31">
        <v>30.797006</v>
      </c>
      <c r="U192" s="18">
        <v>402</v>
      </c>
      <c r="V192" s="37">
        <v>1263</v>
      </c>
      <c r="W192" s="50">
        <v>2.6309999999999998</v>
      </c>
      <c r="X192" s="51">
        <v>0.70299999999999996</v>
      </c>
      <c r="Y192" s="51">
        <v>1.9279999999999999</v>
      </c>
      <c r="Z192" s="52">
        <v>0.77070000000000005</v>
      </c>
    </row>
    <row r="193" spans="1:26" x14ac:dyDescent="0.3">
      <c r="A193" s="41" t="s">
        <v>202</v>
      </c>
      <c r="B193" s="13">
        <v>40908</v>
      </c>
      <c r="C193" s="14">
        <v>0.26557480235609704</v>
      </c>
      <c r="D193" s="15">
        <f t="shared" si="27"/>
        <v>38.791712000000004</v>
      </c>
      <c r="E193" s="16">
        <v>2.1446002276078943E-2</v>
      </c>
      <c r="F193" s="15">
        <f t="shared" si="19"/>
        <v>3.1325530000000001</v>
      </c>
      <c r="G193" s="16">
        <v>0.13886977475198195</v>
      </c>
      <c r="H193" s="15">
        <f t="shared" si="20"/>
        <v>20.284290000000002</v>
      </c>
      <c r="I193" s="16">
        <v>0</v>
      </c>
      <c r="J193" s="17">
        <f t="shared" si="21"/>
        <v>0</v>
      </c>
      <c r="K193" s="44">
        <f t="shared" si="22"/>
        <v>0.42589057938415792</v>
      </c>
      <c r="L193" s="14">
        <v>0.35187813482019448</v>
      </c>
      <c r="M193" s="15">
        <f t="shared" si="23"/>
        <v>51.397779999999997</v>
      </c>
      <c r="N193" s="16">
        <v>0.12874674832417646</v>
      </c>
      <c r="O193" s="15">
        <f t="shared" si="24"/>
        <v>18.80565</v>
      </c>
      <c r="P193" s="16">
        <v>1.9522220592072172E-2</v>
      </c>
      <c r="Q193" s="15">
        <f t="shared" si="25"/>
        <v>2.8515520000000003</v>
      </c>
      <c r="R193" s="16">
        <v>7.396231687939897E-2</v>
      </c>
      <c r="S193" s="17">
        <f t="shared" si="26"/>
        <v>10.803453000000001</v>
      </c>
      <c r="T193" s="31">
        <v>146.06699</v>
      </c>
      <c r="U193" s="18">
        <v>2470</v>
      </c>
      <c r="V193" s="37">
        <v>5854</v>
      </c>
      <c r="W193" s="50">
        <v>9.6419999999999995</v>
      </c>
      <c r="X193" s="51">
        <v>3.8860000000000001</v>
      </c>
      <c r="Y193" s="51">
        <v>5.7569999999999997</v>
      </c>
      <c r="Z193" s="52">
        <v>4.09</v>
      </c>
    </row>
    <row r="194" spans="1:26" x14ac:dyDescent="0.3">
      <c r="A194" s="41" t="s">
        <v>203</v>
      </c>
      <c r="B194" s="13">
        <v>40423</v>
      </c>
      <c r="C194" s="14">
        <v>0</v>
      </c>
      <c r="D194" s="15">
        <f t="shared" si="27"/>
        <v>0</v>
      </c>
      <c r="E194" s="16">
        <v>1.4227220906131311E-2</v>
      </c>
      <c r="F194" s="15">
        <f t="shared" si="19"/>
        <v>0.52403100000000014</v>
      </c>
      <c r="G194" s="16">
        <v>0.31439842071986346</v>
      </c>
      <c r="H194" s="15">
        <f t="shared" si="20"/>
        <v>11.580232000000001</v>
      </c>
      <c r="I194" s="16">
        <v>0</v>
      </c>
      <c r="J194" s="17">
        <f t="shared" si="21"/>
        <v>0</v>
      </c>
      <c r="K194" s="44">
        <f t="shared" si="22"/>
        <v>0.32862564162599478</v>
      </c>
      <c r="L194" s="14">
        <v>0.48474171954137629</v>
      </c>
      <c r="M194" s="15">
        <f t="shared" si="23"/>
        <v>17.854484000000003</v>
      </c>
      <c r="N194" s="16">
        <v>0</v>
      </c>
      <c r="O194" s="15">
        <f t="shared" si="24"/>
        <v>0</v>
      </c>
      <c r="P194" s="16">
        <v>6.8253525155605094E-2</v>
      </c>
      <c r="Q194" s="15">
        <f t="shared" si="25"/>
        <v>2.5139810000000002</v>
      </c>
      <c r="R194" s="16">
        <v>0.11837911367702385</v>
      </c>
      <c r="S194" s="17">
        <f t="shared" si="26"/>
        <v>4.3602560000000006</v>
      </c>
      <c r="T194" s="31">
        <v>36.832984000000003</v>
      </c>
      <c r="U194" s="18">
        <v>502</v>
      </c>
      <c r="V194" s="37">
        <v>1195</v>
      </c>
      <c r="W194" s="50">
        <v>2.903</v>
      </c>
      <c r="X194" s="51">
        <v>0.90349999999999997</v>
      </c>
      <c r="Y194" s="51">
        <v>2</v>
      </c>
      <c r="Z194" s="52">
        <v>0.97560000000000002</v>
      </c>
    </row>
    <row r="195" spans="1:26" x14ac:dyDescent="0.3">
      <c r="A195" s="41" t="s">
        <v>204</v>
      </c>
      <c r="B195" s="13">
        <v>41112</v>
      </c>
      <c r="C195" s="14">
        <v>0.18193280313193472</v>
      </c>
      <c r="D195" s="15">
        <f t="shared" si="27"/>
        <v>9.6575570000000006</v>
      </c>
      <c r="E195" s="16">
        <v>1.3153772352288626E-2</v>
      </c>
      <c r="F195" s="15">
        <f t="shared" ref="F195:F258" si="28">E195*T195</f>
        <v>0.69824299999999995</v>
      </c>
      <c r="G195" s="16">
        <v>0.18689166960655407</v>
      </c>
      <c r="H195" s="15">
        <f t="shared" ref="H195:H258" si="29">G195*T195</f>
        <v>9.9207889999999992</v>
      </c>
      <c r="I195" s="16">
        <v>0</v>
      </c>
      <c r="J195" s="17">
        <f t="shared" ref="J195:J258" si="30">I195*T195</f>
        <v>0</v>
      </c>
      <c r="K195" s="44">
        <f t="shared" ref="K195:K258" si="31">I195+G195+E195+C195</f>
        <v>0.38197824509077738</v>
      </c>
      <c r="L195" s="14">
        <v>0.49900858275060389</v>
      </c>
      <c r="M195" s="15">
        <f t="shared" ref="M195:M258" si="32">L195*T195</f>
        <v>26.488921999999999</v>
      </c>
      <c r="N195" s="16">
        <v>0</v>
      </c>
      <c r="O195" s="15">
        <f t="shared" ref="O195:O258" si="33">N195*T195</f>
        <v>0</v>
      </c>
      <c r="P195" s="16">
        <v>1.7530363101069136E-2</v>
      </c>
      <c r="Q195" s="15">
        <f t="shared" ref="Q195:Q258" si="34">P195*T195</f>
        <v>0.93056599999999989</v>
      </c>
      <c r="R195" s="16">
        <v>0.10148280905754956</v>
      </c>
      <c r="S195" s="17">
        <f t="shared" ref="S195:S258" si="35">R195*T195</f>
        <v>5.3870219999999991</v>
      </c>
      <c r="T195" s="31">
        <v>53.083098999999997</v>
      </c>
      <c r="U195" s="18">
        <v>622</v>
      </c>
      <c r="V195" s="37">
        <v>1718</v>
      </c>
      <c r="W195" s="50">
        <v>4.2930000000000001</v>
      </c>
      <c r="X195" s="51">
        <v>1.327</v>
      </c>
      <c r="Y195" s="51">
        <v>2.9670000000000001</v>
      </c>
      <c r="Z195" s="52">
        <v>1.4279999999999999</v>
      </c>
    </row>
    <row r="196" spans="1:26" x14ac:dyDescent="0.3">
      <c r="A196" s="41" t="s">
        <v>205</v>
      </c>
      <c r="B196" s="13">
        <v>40909</v>
      </c>
      <c r="C196" s="14">
        <v>2.7408476084029774E-2</v>
      </c>
      <c r="D196" s="15">
        <f t="shared" si="27"/>
        <v>2.7058849999999999</v>
      </c>
      <c r="E196" s="16">
        <v>1.8646527529211195E-2</v>
      </c>
      <c r="F196" s="15">
        <f t="shared" si="28"/>
        <v>1.8408669999999998</v>
      </c>
      <c r="G196" s="16">
        <v>0.22791477044066119</v>
      </c>
      <c r="H196" s="15">
        <f t="shared" si="29"/>
        <v>22.500745999999996</v>
      </c>
      <c r="I196" s="16">
        <v>0</v>
      </c>
      <c r="J196" s="17">
        <f t="shared" si="30"/>
        <v>0</v>
      </c>
      <c r="K196" s="44">
        <f t="shared" si="31"/>
        <v>0.27396977405390216</v>
      </c>
      <c r="L196" s="14">
        <v>0.50859714125143163</v>
      </c>
      <c r="M196" s="15">
        <f t="shared" si="32"/>
        <v>50.210940999999998</v>
      </c>
      <c r="N196" s="16">
        <v>0.11540169907562961</v>
      </c>
      <c r="O196" s="15">
        <f t="shared" si="33"/>
        <v>11.392961999999999</v>
      </c>
      <c r="P196" s="16">
        <v>3.563449829270654E-2</v>
      </c>
      <c r="Q196" s="15">
        <f t="shared" si="34"/>
        <v>3.5179939999999994</v>
      </c>
      <c r="R196" s="16">
        <v>6.639688732633002E-2</v>
      </c>
      <c r="S196" s="17">
        <f t="shared" si="35"/>
        <v>6.5549919999999995</v>
      </c>
      <c r="T196" s="31">
        <v>98.724386999999993</v>
      </c>
      <c r="U196" s="18">
        <v>1426</v>
      </c>
      <c r="V196" s="37">
        <v>3653</v>
      </c>
      <c r="W196" s="50">
        <v>7.5910000000000002</v>
      </c>
      <c r="X196" s="51">
        <v>1.9670000000000001</v>
      </c>
      <c r="Y196" s="51">
        <v>5.6239999999999997</v>
      </c>
      <c r="Z196" s="52">
        <v>2.165</v>
      </c>
    </row>
    <row r="197" spans="1:26" x14ac:dyDescent="0.3">
      <c r="A197" s="41" t="s">
        <v>206</v>
      </c>
      <c r="B197" s="13">
        <v>41715</v>
      </c>
      <c r="C197" s="14">
        <v>0</v>
      </c>
      <c r="D197" s="15">
        <f t="shared" si="27"/>
        <v>0</v>
      </c>
      <c r="E197" s="16">
        <v>1.5868782177779969E-2</v>
      </c>
      <c r="F197" s="15">
        <f t="shared" si="28"/>
        <v>1.4321139999999999</v>
      </c>
      <c r="G197" s="16">
        <v>0.48584430597571759</v>
      </c>
      <c r="H197" s="15">
        <f t="shared" si="29"/>
        <v>43.846114</v>
      </c>
      <c r="I197" s="16">
        <v>2.0421674219823623E-4</v>
      </c>
      <c r="J197" s="17">
        <f t="shared" si="30"/>
        <v>1.8430000000000002E-2</v>
      </c>
      <c r="K197" s="44">
        <f t="shared" si="31"/>
        <v>0.50191730489569575</v>
      </c>
      <c r="L197" s="14">
        <v>0.19244282150061676</v>
      </c>
      <c r="M197" s="15">
        <f t="shared" si="32"/>
        <v>17.367436000000001</v>
      </c>
      <c r="N197" s="16">
        <v>0.17298165297064499</v>
      </c>
      <c r="O197" s="15">
        <f t="shared" si="33"/>
        <v>15.611119</v>
      </c>
      <c r="P197" s="16">
        <v>4.2457137171809538E-2</v>
      </c>
      <c r="Q197" s="15">
        <f t="shared" si="34"/>
        <v>3.8316399999999997</v>
      </c>
      <c r="R197" s="16">
        <v>9.0201083461232887E-2</v>
      </c>
      <c r="S197" s="17">
        <f t="shared" si="35"/>
        <v>8.1403999999999996</v>
      </c>
      <c r="T197" s="31">
        <v>90.247253000000001</v>
      </c>
      <c r="U197" s="18">
        <v>1863</v>
      </c>
      <c r="V197" s="37">
        <v>3734</v>
      </c>
      <c r="W197" s="50">
        <v>5.3609999999999998</v>
      </c>
      <c r="X197" s="51">
        <v>3.415</v>
      </c>
      <c r="Y197" s="51">
        <v>1.9450000000000001</v>
      </c>
      <c r="Z197" s="52">
        <v>3.4940000000000002</v>
      </c>
    </row>
    <row r="198" spans="1:26" x14ac:dyDescent="0.3">
      <c r="A198" s="41" t="s">
        <v>207</v>
      </c>
      <c r="B198" s="13">
        <v>40424</v>
      </c>
      <c r="C198" s="14">
        <v>3.224773086558011E-3</v>
      </c>
      <c r="D198" s="15">
        <f t="shared" si="27"/>
        <v>8.7187000000000001E-2</v>
      </c>
      <c r="E198" s="16">
        <v>1.1667245079462749E-2</v>
      </c>
      <c r="F198" s="15">
        <f t="shared" si="28"/>
        <v>0.31544300000000003</v>
      </c>
      <c r="G198" s="16">
        <v>0.19142166788458223</v>
      </c>
      <c r="H198" s="15">
        <f t="shared" si="29"/>
        <v>5.1753970000000002</v>
      </c>
      <c r="I198" s="16">
        <v>0</v>
      </c>
      <c r="J198" s="17">
        <f t="shared" si="30"/>
        <v>0</v>
      </c>
      <c r="K198" s="44">
        <f t="shared" si="31"/>
        <v>0.20631368605060296</v>
      </c>
      <c r="L198" s="14">
        <v>0.61830277596346972</v>
      </c>
      <c r="M198" s="15">
        <f t="shared" si="32"/>
        <v>16.716823999999999</v>
      </c>
      <c r="N198" s="16">
        <v>3.3253995292534783E-2</v>
      </c>
      <c r="O198" s="15">
        <f t="shared" si="33"/>
        <v>0.89907599999999999</v>
      </c>
      <c r="P198" s="16">
        <v>4.2125514824683602E-2</v>
      </c>
      <c r="Q198" s="15">
        <f t="shared" si="34"/>
        <v>1.1389320000000003</v>
      </c>
      <c r="R198" s="16">
        <v>0.10000402786870893</v>
      </c>
      <c r="S198" s="17">
        <f t="shared" si="35"/>
        <v>2.7037719999999998</v>
      </c>
      <c r="T198" s="31">
        <v>27.036631</v>
      </c>
      <c r="U198" s="18">
        <v>416</v>
      </c>
      <c r="V198" s="37">
        <v>1042</v>
      </c>
      <c r="W198" s="50">
        <v>2.286</v>
      </c>
      <c r="X198" s="51">
        <v>0.4138</v>
      </c>
      <c r="Y198" s="51">
        <v>1.8720000000000001</v>
      </c>
      <c r="Z198" s="52">
        <v>0.47820000000000001</v>
      </c>
    </row>
    <row r="199" spans="1:26" x14ac:dyDescent="0.3">
      <c r="A199" s="41" t="s">
        <v>208</v>
      </c>
      <c r="B199" s="13">
        <v>40425</v>
      </c>
      <c r="C199" s="14">
        <v>7.0226902985388501E-2</v>
      </c>
      <c r="D199" s="15">
        <f t="shared" si="27"/>
        <v>3.1306889999999998</v>
      </c>
      <c r="E199" s="16">
        <v>1.8186514579250048E-2</v>
      </c>
      <c r="F199" s="15">
        <f t="shared" si="28"/>
        <v>0.81074799999999991</v>
      </c>
      <c r="G199" s="16">
        <v>0.32318838482827078</v>
      </c>
      <c r="H199" s="15">
        <f t="shared" si="29"/>
        <v>14.407617</v>
      </c>
      <c r="I199" s="16">
        <v>0</v>
      </c>
      <c r="J199" s="17">
        <f t="shared" si="30"/>
        <v>0</v>
      </c>
      <c r="K199" s="44">
        <f t="shared" si="31"/>
        <v>0.41160180239290933</v>
      </c>
      <c r="L199" s="14">
        <v>0.43686302879398381</v>
      </c>
      <c r="M199" s="15">
        <f t="shared" si="32"/>
        <v>19.475190000000001</v>
      </c>
      <c r="N199" s="16">
        <v>2.3143128727529674E-2</v>
      </c>
      <c r="O199" s="15">
        <f t="shared" si="33"/>
        <v>1.031712</v>
      </c>
      <c r="P199" s="16">
        <v>3.6393083162992064E-2</v>
      </c>
      <c r="Q199" s="15">
        <f t="shared" si="34"/>
        <v>1.62239</v>
      </c>
      <c r="R199" s="16">
        <v>9.1998956922585154E-2</v>
      </c>
      <c r="S199" s="17">
        <f t="shared" si="35"/>
        <v>4.1012789999999999</v>
      </c>
      <c r="T199" s="31">
        <v>44.579625</v>
      </c>
      <c r="U199" s="18">
        <v>671</v>
      </c>
      <c r="V199" s="37">
        <v>1638</v>
      </c>
      <c r="W199" s="50">
        <v>3.4910000000000001</v>
      </c>
      <c r="X199" s="51">
        <v>1.3089999999999999</v>
      </c>
      <c r="Y199" s="51">
        <v>2.181</v>
      </c>
      <c r="Z199" s="52">
        <v>1.387</v>
      </c>
    </row>
    <row r="200" spans="1:26" x14ac:dyDescent="0.3">
      <c r="A200" s="41" t="s">
        <v>209</v>
      </c>
      <c r="B200" s="13">
        <v>41216</v>
      </c>
      <c r="C200" s="14">
        <v>0</v>
      </c>
      <c r="D200" s="15">
        <f t="shared" si="27"/>
        <v>0</v>
      </c>
      <c r="E200" s="16">
        <v>1.3423162620984329E-2</v>
      </c>
      <c r="F200" s="15">
        <f t="shared" si="28"/>
        <v>0.12288499999999999</v>
      </c>
      <c r="G200" s="16">
        <v>0.14168834406115854</v>
      </c>
      <c r="H200" s="15">
        <f t="shared" si="29"/>
        <v>1.2971139999999999</v>
      </c>
      <c r="I200" s="16">
        <v>0</v>
      </c>
      <c r="J200" s="17">
        <f t="shared" si="30"/>
        <v>0</v>
      </c>
      <c r="K200" s="44">
        <f t="shared" si="31"/>
        <v>0.15511150668214288</v>
      </c>
      <c r="L200" s="14">
        <v>0.67458871936572895</v>
      </c>
      <c r="M200" s="15">
        <f t="shared" si="32"/>
        <v>6.175656</v>
      </c>
      <c r="N200" s="16">
        <v>0</v>
      </c>
      <c r="O200" s="15">
        <f t="shared" si="33"/>
        <v>0</v>
      </c>
      <c r="P200" s="16">
        <v>4.3984520297665745E-2</v>
      </c>
      <c r="Q200" s="15">
        <f t="shared" si="34"/>
        <v>0.402665</v>
      </c>
      <c r="R200" s="16">
        <v>0.12631525365446244</v>
      </c>
      <c r="S200" s="17">
        <f t="shared" si="35"/>
        <v>1.1563779999999999</v>
      </c>
      <c r="T200" s="31">
        <v>9.1546979999999998</v>
      </c>
      <c r="U200" s="18">
        <v>115</v>
      </c>
      <c r="V200" s="37">
        <v>328</v>
      </c>
      <c r="W200" s="50">
        <v>0.79679999999999995</v>
      </c>
      <c r="X200" s="51">
        <v>0.1051</v>
      </c>
      <c r="Y200" s="51">
        <v>0.69169999999999998</v>
      </c>
      <c r="Z200" s="52">
        <v>0.129</v>
      </c>
    </row>
    <row r="201" spans="1:26" x14ac:dyDescent="0.3">
      <c r="A201" s="41" t="s">
        <v>210</v>
      </c>
      <c r="B201" s="13">
        <v>41217</v>
      </c>
      <c r="C201" s="14">
        <v>0</v>
      </c>
      <c r="D201" s="15">
        <f t="shared" si="27"/>
        <v>0</v>
      </c>
      <c r="E201" s="16">
        <v>9.8988481581164332E-3</v>
      </c>
      <c r="F201" s="15">
        <f t="shared" si="28"/>
        <v>0.184583</v>
      </c>
      <c r="G201" s="16">
        <v>0.34150492545228789</v>
      </c>
      <c r="H201" s="15">
        <f t="shared" si="29"/>
        <v>6.3680139999999987</v>
      </c>
      <c r="I201" s="16">
        <v>0</v>
      </c>
      <c r="J201" s="17">
        <f t="shared" si="30"/>
        <v>0</v>
      </c>
      <c r="K201" s="44">
        <f t="shared" si="31"/>
        <v>0.35140377361040431</v>
      </c>
      <c r="L201" s="14">
        <v>0.43972936652209049</v>
      </c>
      <c r="M201" s="15">
        <f t="shared" si="32"/>
        <v>8.1995969999999989</v>
      </c>
      <c r="N201" s="16">
        <v>7.9371565819700923E-2</v>
      </c>
      <c r="O201" s="15">
        <f t="shared" si="33"/>
        <v>1.480035</v>
      </c>
      <c r="P201" s="16">
        <v>5.3083091430073927E-2</v>
      </c>
      <c r="Q201" s="15">
        <f t="shared" si="34"/>
        <v>0.98983599999999972</v>
      </c>
      <c r="R201" s="16">
        <v>7.6412202617730324E-2</v>
      </c>
      <c r="S201" s="17">
        <f t="shared" si="35"/>
        <v>1.424852</v>
      </c>
      <c r="T201" s="31">
        <v>18.646916999999998</v>
      </c>
      <c r="U201" s="18">
        <v>290</v>
      </c>
      <c r="V201" s="37">
        <v>661</v>
      </c>
      <c r="W201" s="50">
        <v>1.409</v>
      </c>
      <c r="X201" s="51">
        <v>0.49049999999999999</v>
      </c>
      <c r="Y201" s="51">
        <v>0.91839999999999999</v>
      </c>
      <c r="Z201" s="52">
        <v>0.52429999999999999</v>
      </c>
    </row>
    <row r="202" spans="1:26" x14ac:dyDescent="0.3">
      <c r="A202" s="41" t="s">
        <v>211</v>
      </c>
      <c r="B202" s="13">
        <v>40426</v>
      </c>
      <c r="C202" s="14">
        <v>0.24269097700579603</v>
      </c>
      <c r="D202" s="15">
        <f t="shared" si="27"/>
        <v>22.859473999999999</v>
      </c>
      <c r="E202" s="16">
        <v>1.3011327867309913E-2</v>
      </c>
      <c r="F202" s="15">
        <f t="shared" si="28"/>
        <v>1.2255590000000001</v>
      </c>
      <c r="G202" s="16">
        <v>0.21804650013032464</v>
      </c>
      <c r="H202" s="15">
        <f t="shared" si="29"/>
        <v>20.538169</v>
      </c>
      <c r="I202" s="16">
        <v>0</v>
      </c>
      <c r="J202" s="17">
        <f t="shared" si="30"/>
        <v>0</v>
      </c>
      <c r="K202" s="44">
        <f t="shared" si="31"/>
        <v>0.47374880500343058</v>
      </c>
      <c r="L202" s="14">
        <v>0.37138639179147148</v>
      </c>
      <c r="M202" s="15">
        <f t="shared" si="32"/>
        <v>34.981513</v>
      </c>
      <c r="N202" s="16">
        <v>4.3916197578060305E-2</v>
      </c>
      <c r="O202" s="15">
        <f t="shared" si="33"/>
        <v>4.1365410000000002</v>
      </c>
      <c r="P202" s="16">
        <v>3.2441650666582666E-2</v>
      </c>
      <c r="Q202" s="15">
        <f t="shared" si="34"/>
        <v>3.0557339999999997</v>
      </c>
      <c r="R202" s="16">
        <v>7.8506954960454955E-2</v>
      </c>
      <c r="S202" s="17">
        <f t="shared" si="35"/>
        <v>7.3947030000000007</v>
      </c>
      <c r="T202" s="31">
        <v>94.191693000000001</v>
      </c>
      <c r="U202" s="18">
        <v>1210</v>
      </c>
      <c r="V202" s="37">
        <v>3063</v>
      </c>
      <c r="W202" s="50">
        <v>6.8140000000000001</v>
      </c>
      <c r="X202" s="51">
        <v>2.8959999999999999</v>
      </c>
      <c r="Y202" s="51">
        <v>3.9180000000000001</v>
      </c>
      <c r="Z202" s="52">
        <v>3.0369999999999999</v>
      </c>
    </row>
    <row r="203" spans="1:26" x14ac:dyDescent="0.3">
      <c r="A203" s="41" t="s">
        <v>212</v>
      </c>
      <c r="B203" s="13">
        <v>41113</v>
      </c>
      <c r="C203" s="14">
        <v>0.17308032249831873</v>
      </c>
      <c r="D203" s="15">
        <f t="shared" si="27"/>
        <v>5.6574</v>
      </c>
      <c r="E203" s="16">
        <v>1.0382708390403174E-2</v>
      </c>
      <c r="F203" s="15">
        <f t="shared" si="28"/>
        <v>0.33937499999999998</v>
      </c>
      <c r="G203" s="16">
        <v>0.19417972978372333</v>
      </c>
      <c r="H203" s="15">
        <f t="shared" si="29"/>
        <v>6.347067</v>
      </c>
      <c r="I203" s="16">
        <v>0</v>
      </c>
      <c r="J203" s="17">
        <f t="shared" si="30"/>
        <v>0</v>
      </c>
      <c r="K203" s="44">
        <f t="shared" si="31"/>
        <v>0.37764276067244523</v>
      </c>
      <c r="L203" s="14">
        <v>0.48767481115631695</v>
      </c>
      <c r="M203" s="15">
        <f t="shared" si="32"/>
        <v>15.940410999999999</v>
      </c>
      <c r="N203" s="16">
        <v>2.5583146442032838E-2</v>
      </c>
      <c r="O203" s="15">
        <f t="shared" si="33"/>
        <v>0.836225</v>
      </c>
      <c r="P203" s="16">
        <v>1.9437929194013024E-2</v>
      </c>
      <c r="Q203" s="15">
        <f t="shared" si="34"/>
        <v>0.6353589999999999</v>
      </c>
      <c r="R203" s="16">
        <v>8.9661352535191974E-2</v>
      </c>
      <c r="S203" s="17">
        <f t="shared" si="35"/>
        <v>2.9307209999999992</v>
      </c>
      <c r="T203" s="31">
        <v>32.686557999999998</v>
      </c>
      <c r="U203" s="18">
        <v>652</v>
      </c>
      <c r="V203" s="37">
        <v>1814</v>
      </c>
      <c r="W203" s="50">
        <v>2.5979999999999999</v>
      </c>
      <c r="X203" s="51">
        <v>0.81240000000000001</v>
      </c>
      <c r="Y203" s="51">
        <v>1.7849999999999999</v>
      </c>
      <c r="Z203" s="52">
        <v>0.87409999999999999</v>
      </c>
    </row>
    <row r="204" spans="1:26" x14ac:dyDescent="0.3">
      <c r="A204" s="41" t="s">
        <v>213</v>
      </c>
      <c r="B204" s="13">
        <v>41413</v>
      </c>
      <c r="C204" s="14">
        <v>0</v>
      </c>
      <c r="D204" s="15">
        <f t="shared" si="27"/>
        <v>0</v>
      </c>
      <c r="E204" s="16">
        <v>1.5313363589398166E-2</v>
      </c>
      <c r="F204" s="15">
        <f t="shared" si="28"/>
        <v>1.0248229999999998</v>
      </c>
      <c r="G204" s="16">
        <v>0.43990485426616283</v>
      </c>
      <c r="H204" s="15">
        <f t="shared" si="29"/>
        <v>29.439946999999997</v>
      </c>
      <c r="I204" s="16">
        <v>0</v>
      </c>
      <c r="J204" s="17">
        <f t="shared" si="30"/>
        <v>0</v>
      </c>
      <c r="K204" s="44">
        <f t="shared" si="31"/>
        <v>0.45521821785556099</v>
      </c>
      <c r="L204" s="14">
        <v>0.4045900538110398</v>
      </c>
      <c r="M204" s="15">
        <f t="shared" si="32"/>
        <v>27.076559</v>
      </c>
      <c r="N204" s="16">
        <v>0</v>
      </c>
      <c r="O204" s="15">
        <f t="shared" si="33"/>
        <v>0</v>
      </c>
      <c r="P204" s="16">
        <v>5.6769554680107449E-2</v>
      </c>
      <c r="Q204" s="15">
        <f t="shared" si="34"/>
        <v>3.7992139999999992</v>
      </c>
      <c r="R204" s="16">
        <v>8.342217365329177E-2</v>
      </c>
      <c r="S204" s="17">
        <f t="shared" si="35"/>
        <v>5.5828989999999994</v>
      </c>
      <c r="T204" s="31">
        <v>66.923441999999994</v>
      </c>
      <c r="U204" s="18">
        <v>941</v>
      </c>
      <c r="V204" s="37">
        <v>2572</v>
      </c>
      <c r="W204" s="50">
        <v>5.3129999999999997</v>
      </c>
      <c r="X204" s="51">
        <v>2.2799999999999998</v>
      </c>
      <c r="Y204" s="51">
        <v>3.0329999999999999</v>
      </c>
      <c r="Z204" s="52">
        <v>2.391</v>
      </c>
    </row>
    <row r="205" spans="1:26" x14ac:dyDescent="0.3">
      <c r="A205" s="41" t="s">
        <v>214</v>
      </c>
      <c r="B205" s="13">
        <v>41114</v>
      </c>
      <c r="C205" s="14">
        <v>0.29498811036547018</v>
      </c>
      <c r="D205" s="15">
        <f t="shared" si="27"/>
        <v>28.753168999999996</v>
      </c>
      <c r="E205" s="16">
        <v>1.2017855575745221E-2</v>
      </c>
      <c r="F205" s="15">
        <f t="shared" si="28"/>
        <v>1.1714079999999998</v>
      </c>
      <c r="G205" s="16">
        <v>0.16209927665807161</v>
      </c>
      <c r="H205" s="15">
        <f t="shared" si="29"/>
        <v>15.800189</v>
      </c>
      <c r="I205" s="16">
        <v>2.4175463678921368E-2</v>
      </c>
      <c r="J205" s="17">
        <f t="shared" si="30"/>
        <v>2.3564379999999998</v>
      </c>
      <c r="K205" s="44">
        <f t="shared" si="31"/>
        <v>0.49328070627820841</v>
      </c>
      <c r="L205" s="14">
        <v>0.38941320538067131</v>
      </c>
      <c r="M205" s="15">
        <f t="shared" si="32"/>
        <v>37.956999999999994</v>
      </c>
      <c r="N205" s="16">
        <v>1.4539823407056639E-2</v>
      </c>
      <c r="O205" s="15">
        <f t="shared" si="33"/>
        <v>1.41723</v>
      </c>
      <c r="P205" s="16">
        <v>3.043870987836975E-2</v>
      </c>
      <c r="Q205" s="15">
        <f t="shared" si="34"/>
        <v>2.9669309999999998</v>
      </c>
      <c r="R205" s="16">
        <v>7.2327555055693882E-2</v>
      </c>
      <c r="S205" s="17">
        <f t="shared" si="35"/>
        <v>7.0499330000000002</v>
      </c>
      <c r="T205" s="31">
        <v>97.472297999999995</v>
      </c>
      <c r="U205" s="18">
        <v>1349</v>
      </c>
      <c r="V205" s="37">
        <v>3690</v>
      </c>
      <c r="W205" s="50">
        <v>7.3280000000000003</v>
      </c>
      <c r="X205" s="51">
        <v>3.077</v>
      </c>
      <c r="Y205" s="51">
        <v>4.2510000000000003</v>
      </c>
      <c r="Z205" s="52">
        <v>3.246</v>
      </c>
    </row>
    <row r="206" spans="1:26" x14ac:dyDescent="0.3">
      <c r="A206" s="41" t="s">
        <v>215</v>
      </c>
      <c r="B206" s="13">
        <v>40816</v>
      </c>
      <c r="C206" s="14">
        <v>0</v>
      </c>
      <c r="D206" s="15">
        <f t="shared" si="27"/>
        <v>0</v>
      </c>
      <c r="E206" s="16">
        <v>1.005191731266184E-2</v>
      </c>
      <c r="F206" s="15">
        <f t="shared" si="28"/>
        <v>0.60867199999999999</v>
      </c>
      <c r="G206" s="16">
        <v>0.34790277170548572</v>
      </c>
      <c r="H206" s="15">
        <f t="shared" si="29"/>
        <v>21.066496000000001</v>
      </c>
      <c r="I206" s="16">
        <v>0</v>
      </c>
      <c r="J206" s="17">
        <f t="shared" si="30"/>
        <v>0</v>
      </c>
      <c r="K206" s="44">
        <f t="shared" si="31"/>
        <v>0.35795468901814759</v>
      </c>
      <c r="L206" s="14">
        <v>0.47135629970432757</v>
      </c>
      <c r="M206" s="15">
        <f t="shared" si="32"/>
        <v>28.541955999999999</v>
      </c>
      <c r="N206" s="16">
        <v>6.9366622129246283E-2</v>
      </c>
      <c r="O206" s="15">
        <f t="shared" si="33"/>
        <v>4.2003449999999996</v>
      </c>
      <c r="P206" s="16">
        <v>4.1311102474391535E-2</v>
      </c>
      <c r="Q206" s="15">
        <f t="shared" si="34"/>
        <v>2.5015040000000002</v>
      </c>
      <c r="R206" s="16">
        <v>6.0011286673887027E-2</v>
      </c>
      <c r="S206" s="17">
        <f t="shared" si="35"/>
        <v>3.6338530000000002</v>
      </c>
      <c r="T206" s="31">
        <v>60.552826000000003</v>
      </c>
      <c r="U206" s="18">
        <v>833</v>
      </c>
      <c r="V206" s="37">
        <v>2305</v>
      </c>
      <c r="W206" s="50">
        <v>4.8179999999999996</v>
      </c>
      <c r="X206" s="51">
        <v>1.621</v>
      </c>
      <c r="Y206" s="51">
        <v>3.1970000000000001</v>
      </c>
      <c r="Z206" s="52">
        <v>1.734</v>
      </c>
    </row>
    <row r="207" spans="1:26" x14ac:dyDescent="0.3">
      <c r="A207" s="41" t="s">
        <v>216</v>
      </c>
      <c r="B207" s="13">
        <v>41320</v>
      </c>
      <c r="C207" s="14">
        <v>0</v>
      </c>
      <c r="D207" s="15">
        <f t="shared" si="27"/>
        <v>0</v>
      </c>
      <c r="E207" s="16">
        <v>1.0586433218038024E-2</v>
      </c>
      <c r="F207" s="15">
        <f t="shared" si="28"/>
        <v>0.20017099999999999</v>
      </c>
      <c r="G207" s="16">
        <v>0.30097179237620897</v>
      </c>
      <c r="H207" s="15">
        <f t="shared" si="29"/>
        <v>5.6908519999999996</v>
      </c>
      <c r="I207" s="16">
        <v>0</v>
      </c>
      <c r="J207" s="17">
        <f t="shared" si="30"/>
        <v>0</v>
      </c>
      <c r="K207" s="44">
        <f t="shared" si="31"/>
        <v>0.31155822559424701</v>
      </c>
      <c r="L207" s="14">
        <v>0.54557244488479295</v>
      </c>
      <c r="M207" s="15">
        <f t="shared" si="32"/>
        <v>10.315823999999999</v>
      </c>
      <c r="N207" s="16">
        <v>0</v>
      </c>
      <c r="O207" s="15">
        <f t="shared" si="33"/>
        <v>0</v>
      </c>
      <c r="P207" s="16">
        <v>4.1261233121593389E-2</v>
      </c>
      <c r="Q207" s="15">
        <f t="shared" si="34"/>
        <v>0.78017800000000004</v>
      </c>
      <c r="R207" s="16">
        <v>0.10160809639936669</v>
      </c>
      <c r="S207" s="17">
        <f t="shared" si="35"/>
        <v>1.9212319999999998</v>
      </c>
      <c r="T207" s="31">
        <v>18.908256999999999</v>
      </c>
      <c r="U207" s="18">
        <v>224</v>
      </c>
      <c r="V207" s="37">
        <v>632</v>
      </c>
      <c r="W207" s="50">
        <v>1.595</v>
      </c>
      <c r="X207" s="51">
        <v>0.43959999999999999</v>
      </c>
      <c r="Y207" s="51">
        <v>1.155</v>
      </c>
      <c r="Z207" s="52">
        <v>0.48060000000000003</v>
      </c>
    </row>
    <row r="208" spans="1:26" x14ac:dyDescent="0.3">
      <c r="A208" s="41" t="s">
        <v>217</v>
      </c>
      <c r="B208" s="13">
        <v>41321</v>
      </c>
      <c r="C208" s="14">
        <v>0.31015604087687143</v>
      </c>
      <c r="D208" s="15">
        <f t="shared" si="27"/>
        <v>13.231109999999999</v>
      </c>
      <c r="E208" s="16">
        <v>2.1771877592548082E-2</v>
      </c>
      <c r="F208" s="15">
        <f t="shared" si="28"/>
        <v>0.92877799999999988</v>
      </c>
      <c r="G208" s="16">
        <v>0.30628656524953968</v>
      </c>
      <c r="H208" s="15">
        <f t="shared" si="29"/>
        <v>13.066039999999999</v>
      </c>
      <c r="I208" s="16">
        <v>0</v>
      </c>
      <c r="J208" s="17">
        <f t="shared" si="30"/>
        <v>0</v>
      </c>
      <c r="K208" s="44">
        <f t="shared" si="31"/>
        <v>0.63821448371895917</v>
      </c>
      <c r="L208" s="14">
        <v>0.27670316175798199</v>
      </c>
      <c r="M208" s="15">
        <f t="shared" si="32"/>
        <v>11.804025999999999</v>
      </c>
      <c r="N208" s="16">
        <v>0</v>
      </c>
      <c r="O208" s="15">
        <f t="shared" si="33"/>
        <v>0</v>
      </c>
      <c r="P208" s="16">
        <v>2.5038533596492996E-2</v>
      </c>
      <c r="Q208" s="15">
        <f t="shared" si="34"/>
        <v>1.0681320000000001</v>
      </c>
      <c r="R208" s="16">
        <v>6.0043820926565822E-2</v>
      </c>
      <c r="S208" s="17">
        <f t="shared" si="35"/>
        <v>2.5614409999999994</v>
      </c>
      <c r="T208" s="31">
        <v>42.659526999999997</v>
      </c>
      <c r="U208" s="18">
        <v>507</v>
      </c>
      <c r="V208" s="37">
        <v>1276</v>
      </c>
      <c r="W208" s="50">
        <v>3.0990000000000002</v>
      </c>
      <c r="X208" s="51">
        <v>1.7769999999999999</v>
      </c>
      <c r="Y208" s="51">
        <v>1.3220000000000001</v>
      </c>
      <c r="Z208" s="52">
        <v>1.827</v>
      </c>
    </row>
    <row r="209" spans="1:26" x14ac:dyDescent="0.3">
      <c r="A209" s="41" t="s">
        <v>218</v>
      </c>
      <c r="B209" s="13">
        <v>41014</v>
      </c>
      <c r="C209" s="14">
        <v>0.43397116433274463</v>
      </c>
      <c r="D209" s="15">
        <f t="shared" si="27"/>
        <v>74.527987999999993</v>
      </c>
      <c r="E209" s="16">
        <v>1.4843775043142805E-2</v>
      </c>
      <c r="F209" s="15">
        <f t="shared" si="28"/>
        <v>2.5491939999999995</v>
      </c>
      <c r="G209" s="16">
        <v>0.1703257145454169</v>
      </c>
      <c r="H209" s="15">
        <f t="shared" si="29"/>
        <v>29.250866999999996</v>
      </c>
      <c r="I209" s="16">
        <v>1.2472131099048396E-4</v>
      </c>
      <c r="J209" s="17">
        <f t="shared" si="30"/>
        <v>2.1418999999999997E-2</v>
      </c>
      <c r="K209" s="44">
        <f t="shared" si="31"/>
        <v>0.61926537523229475</v>
      </c>
      <c r="L209" s="14">
        <v>0.2342748242443578</v>
      </c>
      <c r="M209" s="15">
        <f t="shared" si="32"/>
        <v>40.233159999999998</v>
      </c>
      <c r="N209" s="16">
        <v>3.5015425083843622E-2</v>
      </c>
      <c r="O209" s="15">
        <f t="shared" si="33"/>
        <v>6.0133699999999992</v>
      </c>
      <c r="P209" s="16">
        <v>1.4257906889447648E-2</v>
      </c>
      <c r="Q209" s="15">
        <f t="shared" si="34"/>
        <v>2.4485799999999993</v>
      </c>
      <c r="R209" s="16">
        <v>9.7186468550056096E-2</v>
      </c>
      <c r="S209" s="17">
        <f t="shared" si="35"/>
        <v>16.690307000000001</v>
      </c>
      <c r="T209" s="31">
        <v>171.73488499999999</v>
      </c>
      <c r="U209" s="18">
        <v>2745</v>
      </c>
      <c r="V209" s="37">
        <v>6269</v>
      </c>
      <c r="W209" s="50">
        <v>11.01</v>
      </c>
      <c r="X209" s="51">
        <v>6.5060000000000002</v>
      </c>
      <c r="Y209" s="51">
        <v>4.5060000000000002</v>
      </c>
      <c r="Z209" s="52">
        <v>6.6749999999999998</v>
      </c>
    </row>
    <row r="210" spans="1:26" x14ac:dyDescent="0.3">
      <c r="A210" s="41" t="s">
        <v>219</v>
      </c>
      <c r="B210" s="13">
        <v>41218</v>
      </c>
      <c r="C210" s="14">
        <v>0.22994198612359912</v>
      </c>
      <c r="D210" s="15">
        <f t="shared" si="27"/>
        <v>20.504412999999996</v>
      </c>
      <c r="E210" s="16">
        <v>1.2328551502098516E-2</v>
      </c>
      <c r="F210" s="15">
        <f t="shared" si="28"/>
        <v>1.0993630000000001</v>
      </c>
      <c r="G210" s="16">
        <v>0.25797317085025034</v>
      </c>
      <c r="H210" s="15">
        <f t="shared" si="29"/>
        <v>23.004013</v>
      </c>
      <c r="I210" s="16">
        <v>0</v>
      </c>
      <c r="J210" s="17">
        <f t="shared" si="30"/>
        <v>0</v>
      </c>
      <c r="K210" s="44">
        <f t="shared" si="31"/>
        <v>0.5002437084759479</v>
      </c>
      <c r="L210" s="14">
        <v>0.38043339423353806</v>
      </c>
      <c r="M210" s="15">
        <f t="shared" si="32"/>
        <v>33.924049999999994</v>
      </c>
      <c r="N210" s="16">
        <v>0</v>
      </c>
      <c r="O210" s="15">
        <f t="shared" si="33"/>
        <v>0</v>
      </c>
      <c r="P210" s="16">
        <v>2.2992501893585249E-2</v>
      </c>
      <c r="Q210" s="15">
        <f t="shared" si="34"/>
        <v>2.0502899999999995</v>
      </c>
      <c r="R210" s="16">
        <v>9.6330395396928684E-2</v>
      </c>
      <c r="S210" s="17">
        <f t="shared" si="35"/>
        <v>8.5899849999999986</v>
      </c>
      <c r="T210" s="31">
        <v>89.172113999999993</v>
      </c>
      <c r="U210" s="18">
        <v>982</v>
      </c>
      <c r="V210" s="37">
        <v>2408</v>
      </c>
      <c r="W210" s="50">
        <v>6.7350000000000003</v>
      </c>
      <c r="X210" s="51">
        <v>2.9359999999999999</v>
      </c>
      <c r="Y210" s="51">
        <v>3.7989999999999999</v>
      </c>
      <c r="Z210" s="52">
        <v>3.0710000000000002</v>
      </c>
    </row>
    <row r="211" spans="1:26" x14ac:dyDescent="0.3">
      <c r="A211" s="41" t="s">
        <v>220</v>
      </c>
      <c r="B211" s="13">
        <v>40817</v>
      </c>
      <c r="C211" s="14">
        <v>0</v>
      </c>
      <c r="D211" s="15">
        <f t="shared" si="27"/>
        <v>0</v>
      </c>
      <c r="E211" s="16">
        <v>1.6234128435195203E-2</v>
      </c>
      <c r="F211" s="15">
        <f t="shared" si="28"/>
        <v>0.67041899999999999</v>
      </c>
      <c r="G211" s="16">
        <v>0.34431736492305753</v>
      </c>
      <c r="H211" s="15">
        <f t="shared" si="29"/>
        <v>14.219236</v>
      </c>
      <c r="I211" s="16">
        <v>3.4519065104395637E-3</v>
      </c>
      <c r="J211" s="17">
        <f t="shared" si="30"/>
        <v>0.14255300000000001</v>
      </c>
      <c r="K211" s="44">
        <f t="shared" si="31"/>
        <v>0.36400339986869235</v>
      </c>
      <c r="L211" s="14">
        <v>0.47741705192369333</v>
      </c>
      <c r="M211" s="15">
        <f t="shared" si="32"/>
        <v>19.715838999999999</v>
      </c>
      <c r="N211" s="16">
        <v>3.1125564930568984E-2</v>
      </c>
      <c r="O211" s="15">
        <f t="shared" si="33"/>
        <v>1.2853890000000001</v>
      </c>
      <c r="P211" s="16">
        <v>4.2142641785922412E-2</v>
      </c>
      <c r="Q211" s="15">
        <f t="shared" si="34"/>
        <v>1.7403599999999997</v>
      </c>
      <c r="R211" s="16">
        <v>8.5311341491122974E-2</v>
      </c>
      <c r="S211" s="17">
        <f t="shared" si="35"/>
        <v>3.5230929999999998</v>
      </c>
      <c r="T211" s="31">
        <v>41.296889</v>
      </c>
      <c r="U211" s="18">
        <v>603</v>
      </c>
      <c r="V211" s="37">
        <v>1633</v>
      </c>
      <c r="W211" s="50">
        <v>3.3330000000000002</v>
      </c>
      <c r="X211" s="51">
        <v>1.1240000000000001</v>
      </c>
      <c r="Y211" s="51">
        <v>2.2080000000000002</v>
      </c>
      <c r="Z211" s="52">
        <v>1.2030000000000001</v>
      </c>
    </row>
    <row r="212" spans="1:26" x14ac:dyDescent="0.3">
      <c r="A212" s="41" t="s">
        <v>221</v>
      </c>
      <c r="B212" s="13">
        <v>40427</v>
      </c>
      <c r="C212" s="14">
        <v>4.7613699311428838E-3</v>
      </c>
      <c r="D212" s="15">
        <f t="shared" si="27"/>
        <v>0.35686599999999996</v>
      </c>
      <c r="E212" s="16">
        <v>1.0939545814626599E-2</v>
      </c>
      <c r="F212" s="15">
        <f t="shared" si="28"/>
        <v>0.81992200000000004</v>
      </c>
      <c r="G212" s="16">
        <v>0.17799228176311768</v>
      </c>
      <c r="H212" s="15">
        <f t="shared" si="29"/>
        <v>13.340571000000001</v>
      </c>
      <c r="I212" s="16">
        <v>1.3498282154470462E-4</v>
      </c>
      <c r="J212" s="17">
        <f t="shared" si="30"/>
        <v>1.0117000000000001E-2</v>
      </c>
      <c r="K212" s="44">
        <f t="shared" si="31"/>
        <v>0.19382818033043187</v>
      </c>
      <c r="L212" s="14">
        <v>0.42208717357926273</v>
      </c>
      <c r="M212" s="15">
        <f t="shared" si="32"/>
        <v>31.635550999999996</v>
      </c>
      <c r="N212" s="16">
        <v>0.2891229436133646</v>
      </c>
      <c r="O212" s="15">
        <f t="shared" si="33"/>
        <v>21.669845000000002</v>
      </c>
      <c r="P212" s="16">
        <v>3.3094793857869349E-2</v>
      </c>
      <c r="Q212" s="15">
        <f t="shared" si="34"/>
        <v>2.480464</v>
      </c>
      <c r="R212" s="16">
        <v>6.1866908619071431E-2</v>
      </c>
      <c r="S212" s="17">
        <f t="shared" si="35"/>
        <v>4.6369419999999995</v>
      </c>
      <c r="T212" s="31">
        <v>74.950277999999997</v>
      </c>
      <c r="U212" s="18">
        <v>884</v>
      </c>
      <c r="V212" s="37">
        <v>2212</v>
      </c>
      <c r="W212" s="50">
        <v>4.6180000000000003</v>
      </c>
      <c r="X212" s="51">
        <v>1.075</v>
      </c>
      <c r="Y212" s="51">
        <v>3.5430000000000001</v>
      </c>
      <c r="Z212" s="52">
        <v>1.1970000000000001</v>
      </c>
    </row>
    <row r="213" spans="1:26" x14ac:dyDescent="0.3">
      <c r="A213" s="41" t="s">
        <v>222</v>
      </c>
      <c r="B213" s="13">
        <v>41716</v>
      </c>
      <c r="C213" s="14">
        <v>5.5791623506887579E-2</v>
      </c>
      <c r="D213" s="15">
        <f t="shared" si="27"/>
        <v>4.4956050000000003</v>
      </c>
      <c r="E213" s="16">
        <v>1.8734316379752643E-2</v>
      </c>
      <c r="F213" s="15">
        <f t="shared" si="28"/>
        <v>1.5095830000000001</v>
      </c>
      <c r="G213" s="16">
        <v>0.19846319043887814</v>
      </c>
      <c r="H213" s="15">
        <f t="shared" si="29"/>
        <v>15.991865000000001</v>
      </c>
      <c r="I213" s="16">
        <v>1.1461767950143122E-2</v>
      </c>
      <c r="J213" s="17">
        <f t="shared" si="30"/>
        <v>0.92357199999999995</v>
      </c>
      <c r="K213" s="44">
        <f t="shared" si="31"/>
        <v>0.2844508982756615</v>
      </c>
      <c r="L213" s="14">
        <v>0.44958522059248218</v>
      </c>
      <c r="M213" s="15">
        <f t="shared" si="32"/>
        <v>36.226900000000008</v>
      </c>
      <c r="N213" s="16">
        <v>0.10484406670593768</v>
      </c>
      <c r="O213" s="15">
        <f t="shared" si="33"/>
        <v>8.4481769999999994</v>
      </c>
      <c r="P213" s="16">
        <v>4.3192753143289069E-2</v>
      </c>
      <c r="Q213" s="15">
        <f t="shared" si="34"/>
        <v>3.4804069999999996</v>
      </c>
      <c r="R213" s="16">
        <v>0.11792706128262959</v>
      </c>
      <c r="S213" s="17">
        <f t="shared" si="35"/>
        <v>9.5023850000000003</v>
      </c>
      <c r="T213" s="31">
        <v>80.578494000000006</v>
      </c>
      <c r="U213" s="18">
        <v>989</v>
      </c>
      <c r="V213" s="37">
        <v>2559</v>
      </c>
      <c r="W213" s="50">
        <v>5.6920000000000002</v>
      </c>
      <c r="X213" s="51">
        <v>1.635</v>
      </c>
      <c r="Y213" s="51">
        <v>4.0570000000000004</v>
      </c>
      <c r="Z213" s="52">
        <v>1.7849999999999999</v>
      </c>
    </row>
    <row r="214" spans="1:26" x14ac:dyDescent="0.3">
      <c r="A214" s="41" t="s">
        <v>223</v>
      </c>
      <c r="B214" s="13">
        <v>41813</v>
      </c>
      <c r="C214" s="14">
        <v>0</v>
      </c>
      <c r="D214" s="15">
        <f t="shared" si="27"/>
        <v>0</v>
      </c>
      <c r="E214" s="16">
        <v>1.2038017390042519E-2</v>
      </c>
      <c r="F214" s="15">
        <f t="shared" si="28"/>
        <v>0.321876</v>
      </c>
      <c r="G214" s="16">
        <v>0.38139581850597026</v>
      </c>
      <c r="H214" s="15">
        <f t="shared" si="29"/>
        <v>10.197871999999998</v>
      </c>
      <c r="I214" s="16">
        <v>1.2460445301475897E-2</v>
      </c>
      <c r="J214" s="17">
        <f t="shared" si="30"/>
        <v>0.33317099999999994</v>
      </c>
      <c r="K214" s="44">
        <f t="shared" si="31"/>
        <v>0.40589428119748866</v>
      </c>
      <c r="L214" s="14">
        <v>0.47855741709735367</v>
      </c>
      <c r="M214" s="15">
        <f t="shared" si="32"/>
        <v>12.795807</v>
      </c>
      <c r="N214" s="16">
        <v>0</v>
      </c>
      <c r="O214" s="15">
        <f t="shared" si="33"/>
        <v>0</v>
      </c>
      <c r="P214" s="16">
        <v>3.2060726396489825E-2</v>
      </c>
      <c r="Q214" s="15">
        <f t="shared" si="34"/>
        <v>0.85724899999999993</v>
      </c>
      <c r="R214" s="16">
        <v>8.348757530866785E-2</v>
      </c>
      <c r="S214" s="17">
        <f t="shared" si="35"/>
        <v>2.2323150000000003</v>
      </c>
      <c r="T214" s="31">
        <v>26.738289999999999</v>
      </c>
      <c r="U214" s="18">
        <v>364</v>
      </c>
      <c r="V214" s="37">
        <v>917</v>
      </c>
      <c r="W214" s="50">
        <v>2.2490000000000001</v>
      </c>
      <c r="X214" s="51">
        <v>0.81630000000000003</v>
      </c>
      <c r="Y214" s="51">
        <v>1.4330000000000001</v>
      </c>
      <c r="Z214" s="52">
        <v>0.86950000000000005</v>
      </c>
    </row>
    <row r="215" spans="1:26" x14ac:dyDescent="0.3">
      <c r="A215" s="41" t="s">
        <v>224</v>
      </c>
      <c r="B215" s="13">
        <v>40818</v>
      </c>
      <c r="C215" s="14">
        <v>0.33094637402411048</v>
      </c>
      <c r="D215" s="15">
        <f t="shared" si="27"/>
        <v>13.041432000000002</v>
      </c>
      <c r="E215" s="16">
        <v>1.4465387051434509E-2</v>
      </c>
      <c r="F215" s="15">
        <f t="shared" si="28"/>
        <v>0.57003000000000004</v>
      </c>
      <c r="G215" s="16">
        <v>0.3581141132596945</v>
      </c>
      <c r="H215" s="15">
        <f t="shared" si="29"/>
        <v>14.112017</v>
      </c>
      <c r="I215" s="16">
        <v>1.1246119642096435E-3</v>
      </c>
      <c r="J215" s="17">
        <f t="shared" si="30"/>
        <v>4.4316999999999995E-2</v>
      </c>
      <c r="K215" s="44">
        <f t="shared" si="31"/>
        <v>0.70465048629944915</v>
      </c>
      <c r="L215" s="14">
        <v>0.1775476729322773</v>
      </c>
      <c r="M215" s="15">
        <f t="shared" si="32"/>
        <v>6.9965289999999998</v>
      </c>
      <c r="N215" s="16">
        <v>0</v>
      </c>
      <c r="O215" s="15">
        <f t="shared" si="33"/>
        <v>0</v>
      </c>
      <c r="P215" s="16">
        <v>5.179186134382311E-2</v>
      </c>
      <c r="Q215" s="15">
        <f t="shared" si="34"/>
        <v>2.0409349999999997</v>
      </c>
      <c r="R215" s="16">
        <v>6.6009979424450513E-2</v>
      </c>
      <c r="S215" s="17">
        <f t="shared" si="35"/>
        <v>2.6012210000000002</v>
      </c>
      <c r="T215" s="31">
        <v>39.406480999999999</v>
      </c>
      <c r="U215" s="18">
        <v>642</v>
      </c>
      <c r="V215" s="37">
        <v>1465</v>
      </c>
      <c r="W215" s="50">
        <v>2.6150000000000002</v>
      </c>
      <c r="X215" s="51">
        <v>1.8320000000000001</v>
      </c>
      <c r="Y215" s="51">
        <v>0.78359999999999996</v>
      </c>
      <c r="Z215" s="52">
        <v>1.865</v>
      </c>
    </row>
    <row r="216" spans="1:26" x14ac:dyDescent="0.3">
      <c r="A216" s="41" t="s">
        <v>225</v>
      </c>
      <c r="B216" s="13">
        <v>40612</v>
      </c>
      <c r="C216" s="14">
        <v>0.23525533476010443</v>
      </c>
      <c r="D216" s="15">
        <f t="shared" si="27"/>
        <v>22.300242999999998</v>
      </c>
      <c r="E216" s="16">
        <v>1.0543153602642477E-2</v>
      </c>
      <c r="F216" s="15">
        <f t="shared" si="28"/>
        <v>0.99940300000000004</v>
      </c>
      <c r="G216" s="16">
        <v>0.12462788787414066</v>
      </c>
      <c r="H216" s="15">
        <f t="shared" si="29"/>
        <v>11.813684</v>
      </c>
      <c r="I216" s="16">
        <v>0</v>
      </c>
      <c r="J216" s="17">
        <f t="shared" si="30"/>
        <v>0</v>
      </c>
      <c r="K216" s="44">
        <f t="shared" si="31"/>
        <v>0.37042637623688757</v>
      </c>
      <c r="L216" s="14">
        <v>0.49952230500623068</v>
      </c>
      <c r="M216" s="15">
        <f t="shared" si="32"/>
        <v>47.350546999999999</v>
      </c>
      <c r="N216" s="16">
        <v>1.8727312679005074E-2</v>
      </c>
      <c r="O216" s="15">
        <f t="shared" si="33"/>
        <v>1.775193</v>
      </c>
      <c r="P216" s="16">
        <v>2.9664382805334857E-2</v>
      </c>
      <c r="Q216" s="15">
        <f t="shared" si="34"/>
        <v>2.8119359999999998</v>
      </c>
      <c r="R216" s="16">
        <v>8.1659623272541795E-2</v>
      </c>
      <c r="S216" s="17">
        <f t="shared" si="35"/>
        <v>7.7406509999999997</v>
      </c>
      <c r="T216" s="31">
        <v>94.791657000000001</v>
      </c>
      <c r="U216" s="18">
        <v>1160</v>
      </c>
      <c r="V216" s="37">
        <v>3163</v>
      </c>
      <c r="W216" s="50">
        <v>7.4950000000000001</v>
      </c>
      <c r="X216" s="51">
        <v>2.1920000000000002</v>
      </c>
      <c r="Y216" s="51">
        <v>5.3029999999999999</v>
      </c>
      <c r="Z216" s="52">
        <v>2.3759999999999999</v>
      </c>
    </row>
    <row r="217" spans="1:26" x14ac:dyDescent="0.3">
      <c r="A217" s="41" t="s">
        <v>226</v>
      </c>
      <c r="B217" s="13">
        <v>41329</v>
      </c>
      <c r="C217" s="14">
        <v>0</v>
      </c>
      <c r="D217" s="15">
        <f t="shared" si="27"/>
        <v>0</v>
      </c>
      <c r="E217" s="16">
        <v>1.4768609520742748E-2</v>
      </c>
      <c r="F217" s="15">
        <f t="shared" si="28"/>
        <v>0.55109700000000006</v>
      </c>
      <c r="G217" s="16">
        <v>0.27273402109352674</v>
      </c>
      <c r="H217" s="15">
        <f t="shared" si="29"/>
        <v>10.177187</v>
      </c>
      <c r="I217" s="16">
        <v>6.397621745149976E-4</v>
      </c>
      <c r="J217" s="17">
        <f t="shared" si="30"/>
        <v>2.3873000000000005E-2</v>
      </c>
      <c r="K217" s="44">
        <f t="shared" si="31"/>
        <v>0.28814239278878451</v>
      </c>
      <c r="L217" s="14">
        <v>0.53942558184176315</v>
      </c>
      <c r="M217" s="15">
        <f t="shared" si="32"/>
        <v>20.128897000000002</v>
      </c>
      <c r="N217" s="16">
        <v>2.1610363906040047E-3</v>
      </c>
      <c r="O217" s="15">
        <f t="shared" si="33"/>
        <v>8.0640000000000003E-2</v>
      </c>
      <c r="P217" s="16">
        <v>5.3197458884902543E-2</v>
      </c>
      <c r="Q217" s="15">
        <f t="shared" si="34"/>
        <v>1.9850860000000001</v>
      </c>
      <c r="R217" s="16">
        <v>0.11707353009394586</v>
      </c>
      <c r="S217" s="17">
        <f t="shared" si="35"/>
        <v>4.3686490000000004</v>
      </c>
      <c r="T217" s="31">
        <v>37.315429000000002</v>
      </c>
      <c r="U217" s="18">
        <v>517</v>
      </c>
      <c r="V217" s="37">
        <v>1461</v>
      </c>
      <c r="W217" s="50">
        <v>3.056</v>
      </c>
      <c r="X217" s="51">
        <v>0.80169999999999997</v>
      </c>
      <c r="Y217" s="51">
        <v>2.254</v>
      </c>
      <c r="Z217" s="52">
        <v>0.88</v>
      </c>
    </row>
    <row r="218" spans="1:26" x14ac:dyDescent="0.3">
      <c r="A218" s="41" t="s">
        <v>227</v>
      </c>
      <c r="B218" s="13">
        <v>41322</v>
      </c>
      <c r="C218" s="14">
        <v>0</v>
      </c>
      <c r="D218" s="15">
        <f t="shared" si="27"/>
        <v>0</v>
      </c>
      <c r="E218" s="16">
        <v>1.0773559159486266E-2</v>
      </c>
      <c r="F218" s="15">
        <f t="shared" si="28"/>
        <v>0.247503</v>
      </c>
      <c r="G218" s="16">
        <v>0.23645621147574297</v>
      </c>
      <c r="H218" s="15">
        <f t="shared" si="29"/>
        <v>5.4321530000000005</v>
      </c>
      <c r="I218" s="16">
        <v>5.3650368420786873E-3</v>
      </c>
      <c r="J218" s="17">
        <f t="shared" si="30"/>
        <v>0.123252</v>
      </c>
      <c r="K218" s="44">
        <f t="shared" si="31"/>
        <v>0.25259480747730789</v>
      </c>
      <c r="L218" s="14">
        <v>0.62569461408664739</v>
      </c>
      <c r="M218" s="15">
        <f t="shared" si="32"/>
        <v>14.374199999999998</v>
      </c>
      <c r="N218" s="16">
        <v>2.5378715396400359E-3</v>
      </c>
      <c r="O218" s="15">
        <f t="shared" si="33"/>
        <v>5.8303000000000001E-2</v>
      </c>
      <c r="P218" s="16">
        <v>3.2695157502737542E-2</v>
      </c>
      <c r="Q218" s="15">
        <f t="shared" si="34"/>
        <v>0.75111200000000011</v>
      </c>
      <c r="R218" s="16">
        <v>8.6477549393667086E-2</v>
      </c>
      <c r="S218" s="17">
        <f t="shared" si="35"/>
        <v>1.9866649999999999</v>
      </c>
      <c r="T218" s="31">
        <v>22.973188</v>
      </c>
      <c r="U218" s="18">
        <v>379</v>
      </c>
      <c r="V218" s="37">
        <v>985</v>
      </c>
      <c r="W218" s="50">
        <v>2.0470000000000002</v>
      </c>
      <c r="X218" s="51">
        <v>0.43709999999999999</v>
      </c>
      <c r="Y218" s="51">
        <v>1.61</v>
      </c>
      <c r="Z218" s="52">
        <v>0.49320000000000003</v>
      </c>
    </row>
    <row r="219" spans="1:26" x14ac:dyDescent="0.3">
      <c r="A219" s="41" t="s">
        <v>228</v>
      </c>
      <c r="B219" s="13">
        <v>41015</v>
      </c>
      <c r="C219" s="14">
        <v>0.20041197303806327</v>
      </c>
      <c r="D219" s="15">
        <f t="shared" si="27"/>
        <v>12.203260999999999</v>
      </c>
      <c r="E219" s="16">
        <v>1.302622044635323E-2</v>
      </c>
      <c r="F219" s="15">
        <f t="shared" si="28"/>
        <v>0.79317800000000005</v>
      </c>
      <c r="G219" s="16">
        <v>0.25228708313255066</v>
      </c>
      <c r="H219" s="15">
        <f t="shared" si="29"/>
        <v>15.361982000000001</v>
      </c>
      <c r="I219" s="16">
        <v>1.287976172719993E-3</v>
      </c>
      <c r="J219" s="17">
        <f t="shared" si="30"/>
        <v>7.8426000000000023E-2</v>
      </c>
      <c r="K219" s="44">
        <f t="shared" si="31"/>
        <v>0.46701325278968708</v>
      </c>
      <c r="L219" s="14">
        <v>0.35163130674515813</v>
      </c>
      <c r="M219" s="15">
        <f t="shared" si="32"/>
        <v>21.411139000000002</v>
      </c>
      <c r="N219" s="16">
        <v>1.2472952024111066E-2</v>
      </c>
      <c r="O219" s="15">
        <f t="shared" si="33"/>
        <v>0.75948899999999997</v>
      </c>
      <c r="P219" s="16">
        <v>3.6393645038260085E-2</v>
      </c>
      <c r="Q219" s="15">
        <f t="shared" si="34"/>
        <v>2.2160410000000001</v>
      </c>
      <c r="R219" s="16">
        <v>0.13248884340278358</v>
      </c>
      <c r="S219" s="17">
        <f t="shared" si="35"/>
        <v>8.0673619999999993</v>
      </c>
      <c r="T219" s="31">
        <v>60.890878000000001</v>
      </c>
      <c r="U219" s="18">
        <v>807</v>
      </c>
      <c r="V219" s="37">
        <v>2073</v>
      </c>
      <c r="W219" s="50">
        <v>4.2889999999999997</v>
      </c>
      <c r="X219" s="51">
        <v>1.891</v>
      </c>
      <c r="Y219" s="51">
        <v>2.3980000000000001</v>
      </c>
      <c r="Z219" s="52">
        <v>1.9770000000000001</v>
      </c>
    </row>
    <row r="220" spans="1:26" x14ac:dyDescent="0.3">
      <c r="A220" s="41" t="s">
        <v>229</v>
      </c>
      <c r="B220" s="13">
        <v>41717</v>
      </c>
      <c r="C220" s="14">
        <v>0</v>
      </c>
      <c r="D220" s="15">
        <f t="shared" si="27"/>
        <v>0</v>
      </c>
      <c r="E220" s="16">
        <v>1.4639833528816254E-2</v>
      </c>
      <c r="F220" s="15">
        <f t="shared" si="28"/>
        <v>0.44393899999999997</v>
      </c>
      <c r="G220" s="16">
        <v>0.24833357500072467</v>
      </c>
      <c r="H220" s="15">
        <f t="shared" si="29"/>
        <v>7.5304789999999997</v>
      </c>
      <c r="I220" s="16">
        <v>3.7786018469104732E-2</v>
      </c>
      <c r="J220" s="17">
        <f t="shared" si="30"/>
        <v>1.1458249999999999</v>
      </c>
      <c r="K220" s="44">
        <f t="shared" si="31"/>
        <v>0.30075942699864566</v>
      </c>
      <c r="L220" s="14">
        <v>0.55157739994269239</v>
      </c>
      <c r="M220" s="15">
        <f t="shared" si="32"/>
        <v>16.726059000000003</v>
      </c>
      <c r="N220" s="16">
        <v>0</v>
      </c>
      <c r="O220" s="15">
        <f t="shared" si="33"/>
        <v>0</v>
      </c>
      <c r="P220" s="16">
        <v>4.9453821252816291E-2</v>
      </c>
      <c r="Q220" s="15">
        <f t="shared" si="34"/>
        <v>1.4996400000000001</v>
      </c>
      <c r="R220" s="16">
        <v>9.8209351805845724E-2</v>
      </c>
      <c r="S220" s="17">
        <f t="shared" si="35"/>
        <v>2.9781050000000007</v>
      </c>
      <c r="T220" s="31">
        <v>30.324047</v>
      </c>
      <c r="U220" s="18">
        <v>384</v>
      </c>
      <c r="V220" s="37">
        <v>1125</v>
      </c>
      <c r="W220" s="50">
        <v>2.573</v>
      </c>
      <c r="X220" s="51">
        <v>0.6996</v>
      </c>
      <c r="Y220" s="51">
        <v>1.873</v>
      </c>
      <c r="Z220" s="52">
        <v>0.77429999999999999</v>
      </c>
    </row>
    <row r="221" spans="1:26" x14ac:dyDescent="0.3">
      <c r="A221" s="41" t="s">
        <v>230</v>
      </c>
      <c r="B221" s="13">
        <v>41323</v>
      </c>
      <c r="C221" s="14">
        <v>3.1345184041614328E-2</v>
      </c>
      <c r="D221" s="15">
        <f t="shared" si="27"/>
        <v>1.5938360000000003</v>
      </c>
      <c r="E221" s="16">
        <v>1.096989795542095E-2</v>
      </c>
      <c r="F221" s="15">
        <f t="shared" si="28"/>
        <v>0.55779600000000007</v>
      </c>
      <c r="G221" s="16">
        <v>0.1889776908081213</v>
      </c>
      <c r="H221" s="15">
        <f t="shared" si="29"/>
        <v>9.6091140000000017</v>
      </c>
      <c r="I221" s="16">
        <v>0</v>
      </c>
      <c r="J221" s="17">
        <f t="shared" si="30"/>
        <v>0</v>
      </c>
      <c r="K221" s="44">
        <f t="shared" si="31"/>
        <v>0.23129277280515656</v>
      </c>
      <c r="L221" s="14">
        <v>0.56009388789600356</v>
      </c>
      <c r="M221" s="15">
        <f t="shared" si="32"/>
        <v>28.479584000000003</v>
      </c>
      <c r="N221" s="16">
        <v>6.5369614757745526E-2</v>
      </c>
      <c r="O221" s="15">
        <f t="shared" si="33"/>
        <v>3.323906</v>
      </c>
      <c r="P221" s="16">
        <v>3.5462917575218238E-2</v>
      </c>
      <c r="Q221" s="15">
        <f t="shared" si="34"/>
        <v>1.8032140000000001</v>
      </c>
      <c r="R221" s="16">
        <v>0.10778080696587615</v>
      </c>
      <c r="S221" s="17">
        <f t="shared" si="35"/>
        <v>5.4804250000000003</v>
      </c>
      <c r="T221" s="31">
        <v>50.847875000000002</v>
      </c>
      <c r="U221" s="18">
        <v>681</v>
      </c>
      <c r="V221" s="37">
        <v>1816</v>
      </c>
      <c r="W221" s="50">
        <v>4.0359999999999996</v>
      </c>
      <c r="X221" s="51">
        <v>0.84650000000000003</v>
      </c>
      <c r="Y221" s="51">
        <v>3.19</v>
      </c>
      <c r="Z221" s="52">
        <v>0.95579999999999998</v>
      </c>
    </row>
    <row r="222" spans="1:26" x14ac:dyDescent="0.3">
      <c r="A222" s="41" t="s">
        <v>231</v>
      </c>
      <c r="B222" s="13">
        <v>40910</v>
      </c>
      <c r="C222" s="14">
        <v>1.6938463245801307E-2</v>
      </c>
      <c r="D222" s="15">
        <f t="shared" si="27"/>
        <v>1.0737539999999999</v>
      </c>
      <c r="E222" s="16">
        <v>1.4826996031721305E-2</v>
      </c>
      <c r="F222" s="15">
        <f t="shared" si="28"/>
        <v>0.93990499999999988</v>
      </c>
      <c r="G222" s="16">
        <v>0.21508499606374454</v>
      </c>
      <c r="H222" s="15">
        <f t="shared" si="29"/>
        <v>13.634552999999999</v>
      </c>
      <c r="I222" s="16">
        <v>0</v>
      </c>
      <c r="J222" s="17">
        <f t="shared" si="30"/>
        <v>0</v>
      </c>
      <c r="K222" s="44">
        <f t="shared" si="31"/>
        <v>0.24685045534126715</v>
      </c>
      <c r="L222" s="14">
        <v>0.51353307578551777</v>
      </c>
      <c r="M222" s="15">
        <f t="shared" si="32"/>
        <v>32.553613999999996</v>
      </c>
      <c r="N222" s="16">
        <v>0.12968394089014981</v>
      </c>
      <c r="O222" s="15">
        <f t="shared" si="33"/>
        <v>8.2208550000000002</v>
      </c>
      <c r="P222" s="16">
        <v>2.6768367003349742E-2</v>
      </c>
      <c r="Q222" s="15">
        <f t="shared" si="34"/>
        <v>1.6968859999999999</v>
      </c>
      <c r="R222" s="16">
        <v>8.316416097971549E-2</v>
      </c>
      <c r="S222" s="17">
        <f t="shared" si="35"/>
        <v>5.2718980000000002</v>
      </c>
      <c r="T222" s="31">
        <v>63.391464999999997</v>
      </c>
      <c r="U222" s="18">
        <v>812</v>
      </c>
      <c r="V222" s="37">
        <v>2286</v>
      </c>
      <c r="W222" s="50">
        <v>4.7930000000000001</v>
      </c>
      <c r="X222" s="51">
        <v>1.147</v>
      </c>
      <c r="Y222" s="51">
        <v>3.6459999999999999</v>
      </c>
      <c r="Z222" s="52">
        <v>1.2729999999999999</v>
      </c>
    </row>
    <row r="223" spans="1:26" x14ac:dyDescent="0.3">
      <c r="A223" s="41" t="s">
        <v>232</v>
      </c>
      <c r="B223" s="13">
        <v>41718</v>
      </c>
      <c r="C223" s="14">
        <v>0.10784760560367912</v>
      </c>
      <c r="D223" s="15">
        <f t="shared" si="27"/>
        <v>4.9275089999999997</v>
      </c>
      <c r="E223" s="16">
        <v>1.9822255213959847E-2</v>
      </c>
      <c r="F223" s="15">
        <f t="shared" si="28"/>
        <v>0.90566999999999998</v>
      </c>
      <c r="G223" s="16">
        <v>0.29521091407458255</v>
      </c>
      <c r="H223" s="15">
        <f t="shared" si="29"/>
        <v>13.488054999999999</v>
      </c>
      <c r="I223" s="16">
        <v>0</v>
      </c>
      <c r="J223" s="17">
        <f t="shared" si="30"/>
        <v>0</v>
      </c>
      <c r="K223" s="44">
        <f t="shared" si="31"/>
        <v>0.42288077489222153</v>
      </c>
      <c r="L223" s="14">
        <v>0.39449413316663146</v>
      </c>
      <c r="M223" s="15">
        <f t="shared" si="32"/>
        <v>18.024260999999999</v>
      </c>
      <c r="N223" s="16">
        <v>2.4238800842748434E-3</v>
      </c>
      <c r="O223" s="15">
        <f t="shared" si="33"/>
        <v>0.11074600000000001</v>
      </c>
      <c r="P223" s="16">
        <v>9.9754946174348741E-2</v>
      </c>
      <c r="Q223" s="15">
        <f t="shared" si="34"/>
        <v>4.5577589999999999</v>
      </c>
      <c r="R223" s="16">
        <v>8.0446265682523402E-2</v>
      </c>
      <c r="S223" s="17">
        <f t="shared" si="35"/>
        <v>3.675554</v>
      </c>
      <c r="T223" s="31">
        <v>45.689554000000001</v>
      </c>
      <c r="U223" s="18">
        <v>506</v>
      </c>
      <c r="V223" s="37">
        <v>1128</v>
      </c>
      <c r="W223" s="50">
        <v>3.3690000000000002</v>
      </c>
      <c r="X223" s="51">
        <v>1.35</v>
      </c>
      <c r="Y223" s="51">
        <v>2.0190000000000001</v>
      </c>
      <c r="Z223" s="52">
        <v>1.425</v>
      </c>
    </row>
    <row r="224" spans="1:26" x14ac:dyDescent="0.3">
      <c r="A224" s="41" t="s">
        <v>233</v>
      </c>
      <c r="B224" s="13">
        <v>41719</v>
      </c>
      <c r="C224" s="14">
        <v>0</v>
      </c>
      <c r="D224" s="15">
        <f t="shared" si="27"/>
        <v>0</v>
      </c>
      <c r="E224" s="16">
        <v>1.1745013312510625E-2</v>
      </c>
      <c r="F224" s="15">
        <f t="shared" si="28"/>
        <v>0.52093999999999996</v>
      </c>
      <c r="G224" s="16">
        <v>0.27571050127154978</v>
      </c>
      <c r="H224" s="15">
        <f t="shared" si="29"/>
        <v>12.228903000000001</v>
      </c>
      <c r="I224" s="16">
        <v>6.6855084991722196E-4</v>
      </c>
      <c r="J224" s="17">
        <f t="shared" si="30"/>
        <v>2.9653000000000002E-2</v>
      </c>
      <c r="K224" s="44">
        <f t="shared" si="31"/>
        <v>0.28812406543397762</v>
      </c>
      <c r="L224" s="14">
        <v>0.51359141354619342</v>
      </c>
      <c r="M224" s="15">
        <f t="shared" si="32"/>
        <v>22.779907000000001</v>
      </c>
      <c r="N224" s="16">
        <v>4.7321802610412293E-2</v>
      </c>
      <c r="O224" s="15">
        <f t="shared" si="33"/>
        <v>2.0989180000000003</v>
      </c>
      <c r="P224" s="16">
        <v>7.3298293690400015E-2</v>
      </c>
      <c r="Q224" s="15">
        <f t="shared" si="34"/>
        <v>3.2510829999999999</v>
      </c>
      <c r="R224" s="16">
        <v>7.7664424719016661E-2</v>
      </c>
      <c r="S224" s="17">
        <f t="shared" si="35"/>
        <v>3.4447389999999998</v>
      </c>
      <c r="T224" s="31">
        <v>44.354143000000001</v>
      </c>
      <c r="U224" s="18">
        <v>654</v>
      </c>
      <c r="V224" s="37">
        <v>1646</v>
      </c>
      <c r="W224" s="50">
        <v>3.508</v>
      </c>
      <c r="X224" s="51">
        <v>0.95689999999999997</v>
      </c>
      <c r="Y224" s="51">
        <v>2.5510000000000002</v>
      </c>
      <c r="Z224" s="52">
        <v>1.048</v>
      </c>
    </row>
    <row r="225" spans="1:26" x14ac:dyDescent="0.3">
      <c r="A225" s="41" t="s">
        <v>234</v>
      </c>
      <c r="B225" s="13">
        <v>41324</v>
      </c>
      <c r="C225" s="14">
        <v>0</v>
      </c>
      <c r="D225" s="15">
        <f t="shared" si="27"/>
        <v>0</v>
      </c>
      <c r="E225" s="16">
        <v>1.2426460034428561E-2</v>
      </c>
      <c r="F225" s="15">
        <f t="shared" si="28"/>
        <v>0.247695</v>
      </c>
      <c r="G225" s="16">
        <v>0.23717137758744111</v>
      </c>
      <c r="H225" s="15">
        <f t="shared" si="29"/>
        <v>4.727506</v>
      </c>
      <c r="I225" s="16">
        <v>0</v>
      </c>
      <c r="J225" s="17">
        <f t="shared" si="30"/>
        <v>0</v>
      </c>
      <c r="K225" s="44">
        <f t="shared" si="31"/>
        <v>0.24959783762186968</v>
      </c>
      <c r="L225" s="14">
        <v>0.52412615564773946</v>
      </c>
      <c r="M225" s="15">
        <f t="shared" si="32"/>
        <v>10.447338</v>
      </c>
      <c r="N225" s="16">
        <v>0.1047648484520718</v>
      </c>
      <c r="O225" s="15">
        <f t="shared" si="33"/>
        <v>2.0882640000000001</v>
      </c>
      <c r="P225" s="16">
        <v>4.1662040722788077E-2</v>
      </c>
      <c r="Q225" s="15">
        <f t="shared" si="34"/>
        <v>0.83044400000000007</v>
      </c>
      <c r="R225" s="16">
        <v>7.9849117555531021E-2</v>
      </c>
      <c r="S225" s="17">
        <f t="shared" si="35"/>
        <v>1.5916220000000001</v>
      </c>
      <c r="T225" s="31">
        <v>19.932869</v>
      </c>
      <c r="U225" s="18">
        <v>247</v>
      </c>
      <c r="V225" s="37">
        <v>725</v>
      </c>
      <c r="W225" s="50">
        <v>1.542</v>
      </c>
      <c r="X225" s="51">
        <v>0.37169999999999997</v>
      </c>
      <c r="Y225" s="51">
        <v>1.17</v>
      </c>
      <c r="Z225" s="52">
        <v>0.41220000000000001</v>
      </c>
    </row>
    <row r="226" spans="1:26" x14ac:dyDescent="0.3">
      <c r="A226" s="41" t="s">
        <v>235</v>
      </c>
      <c r="B226" s="13">
        <v>41219</v>
      </c>
      <c r="C226" s="14">
        <v>0</v>
      </c>
      <c r="D226" s="15">
        <f t="shared" si="27"/>
        <v>0</v>
      </c>
      <c r="E226" s="16">
        <v>1.4230590355810783E-2</v>
      </c>
      <c r="F226" s="15">
        <f t="shared" si="28"/>
        <v>0.68176499999999995</v>
      </c>
      <c r="G226" s="16">
        <v>0.19113154510043986</v>
      </c>
      <c r="H226" s="15">
        <f t="shared" si="29"/>
        <v>9.1568090000000009</v>
      </c>
      <c r="I226" s="16">
        <v>0</v>
      </c>
      <c r="J226" s="17">
        <f t="shared" si="30"/>
        <v>0</v>
      </c>
      <c r="K226" s="44">
        <f t="shared" si="31"/>
        <v>0.20536213545625065</v>
      </c>
      <c r="L226" s="14">
        <v>0.17091540894915472</v>
      </c>
      <c r="M226" s="15">
        <f t="shared" si="32"/>
        <v>8.1882860000000015</v>
      </c>
      <c r="N226" s="16">
        <v>0.50753597285720986</v>
      </c>
      <c r="O226" s="15">
        <f t="shared" si="33"/>
        <v>24.315243000000002</v>
      </c>
      <c r="P226" s="16">
        <v>6.0904229910516972E-2</v>
      </c>
      <c r="Q226" s="15">
        <f t="shared" si="34"/>
        <v>2.9178250000000001</v>
      </c>
      <c r="R226" s="16">
        <v>5.52822528268678E-2</v>
      </c>
      <c r="S226" s="17">
        <f t="shared" si="35"/>
        <v>2.6484850000000004</v>
      </c>
      <c r="T226" s="31">
        <v>47.908413000000003</v>
      </c>
      <c r="U226" s="18">
        <v>746</v>
      </c>
      <c r="V226" s="37">
        <v>1633</v>
      </c>
      <c r="W226" s="50">
        <v>1.6519999999999999</v>
      </c>
      <c r="X226" s="51">
        <v>0.7349</v>
      </c>
      <c r="Y226" s="51">
        <v>0.91710000000000003</v>
      </c>
      <c r="Z226" s="52">
        <v>0.76970000000000005</v>
      </c>
    </row>
    <row r="227" spans="1:26" x14ac:dyDescent="0.3">
      <c r="A227" s="41" t="s">
        <v>236</v>
      </c>
      <c r="B227" s="13">
        <v>41720</v>
      </c>
      <c r="C227" s="14">
        <v>0.27113788672450084</v>
      </c>
      <c r="D227" s="15">
        <f t="shared" si="27"/>
        <v>12.263128999999999</v>
      </c>
      <c r="E227" s="16">
        <v>1.2126499495250615E-2</v>
      </c>
      <c r="F227" s="15">
        <f t="shared" si="28"/>
        <v>0.54846200000000001</v>
      </c>
      <c r="G227" s="16">
        <v>0.29633790160011458</v>
      </c>
      <c r="H227" s="15">
        <f t="shared" si="29"/>
        <v>13.402884999999999</v>
      </c>
      <c r="I227" s="16">
        <v>0</v>
      </c>
      <c r="J227" s="17">
        <f t="shared" si="30"/>
        <v>0</v>
      </c>
      <c r="K227" s="44">
        <f t="shared" si="31"/>
        <v>0.57960228781986611</v>
      </c>
      <c r="L227" s="14">
        <v>0.30244685273535959</v>
      </c>
      <c r="M227" s="15">
        <f t="shared" si="32"/>
        <v>13.679183</v>
      </c>
      <c r="N227" s="16">
        <v>0</v>
      </c>
      <c r="O227" s="15">
        <f t="shared" si="33"/>
        <v>0</v>
      </c>
      <c r="P227" s="16">
        <v>1.9329431742269115E-2</v>
      </c>
      <c r="Q227" s="15">
        <f t="shared" si="34"/>
        <v>0.8742390000000001</v>
      </c>
      <c r="R227" s="16">
        <v>9.8621427702505232E-2</v>
      </c>
      <c r="S227" s="17">
        <f t="shared" si="35"/>
        <v>4.4604879999999998</v>
      </c>
      <c r="T227" s="31">
        <v>45.228386</v>
      </c>
      <c r="U227" s="18">
        <v>602</v>
      </c>
      <c r="V227" s="37">
        <v>1416</v>
      </c>
      <c r="W227" s="50">
        <v>3.254</v>
      </c>
      <c r="X227" s="51">
        <v>1.722</v>
      </c>
      <c r="Y227" s="51">
        <v>1.532</v>
      </c>
      <c r="Z227" s="52">
        <v>1.778</v>
      </c>
    </row>
    <row r="228" spans="1:26" x14ac:dyDescent="0.3">
      <c r="A228" s="41" t="s">
        <v>237</v>
      </c>
      <c r="B228" s="13">
        <v>41615</v>
      </c>
      <c r="C228" s="14">
        <v>0</v>
      </c>
      <c r="D228" s="15">
        <f t="shared" si="27"/>
        <v>0</v>
      </c>
      <c r="E228" s="16">
        <v>2.2761745390576092E-2</v>
      </c>
      <c r="F228" s="15">
        <f t="shared" si="28"/>
        <v>2.5790540000000002</v>
      </c>
      <c r="G228" s="16">
        <v>0.23523112921143377</v>
      </c>
      <c r="H228" s="15">
        <f t="shared" si="29"/>
        <v>26.653219</v>
      </c>
      <c r="I228" s="16">
        <v>0</v>
      </c>
      <c r="J228" s="17">
        <f t="shared" si="30"/>
        <v>0</v>
      </c>
      <c r="K228" s="44">
        <f t="shared" si="31"/>
        <v>0.25799287460200987</v>
      </c>
      <c r="L228" s="14">
        <v>0.43241893782398899</v>
      </c>
      <c r="M228" s="15">
        <f t="shared" si="32"/>
        <v>48.995882000000002</v>
      </c>
      <c r="N228" s="16">
        <v>0.20445150403666557</v>
      </c>
      <c r="O228" s="15">
        <f t="shared" si="33"/>
        <v>23.165686999999998</v>
      </c>
      <c r="P228" s="16">
        <v>3.9886409707092479E-2</v>
      </c>
      <c r="Q228" s="15">
        <f t="shared" si="34"/>
        <v>4.5193900000000005</v>
      </c>
      <c r="R228" s="16">
        <v>6.5250273830243108E-2</v>
      </c>
      <c r="S228" s="17">
        <f t="shared" si="35"/>
        <v>7.393281</v>
      </c>
      <c r="T228" s="31">
        <v>113.306513</v>
      </c>
      <c r="U228" s="18">
        <v>1259</v>
      </c>
      <c r="V228" s="37">
        <v>3202</v>
      </c>
      <c r="W228" s="50">
        <v>7.6559999999999997</v>
      </c>
      <c r="X228" s="51">
        <v>2.169</v>
      </c>
      <c r="Y228" s="51">
        <v>5.4880000000000004</v>
      </c>
      <c r="Z228" s="52">
        <v>2.3610000000000002</v>
      </c>
    </row>
    <row r="229" spans="1:26" x14ac:dyDescent="0.3">
      <c r="A229" s="41" t="s">
        <v>238</v>
      </c>
      <c r="B229" s="13">
        <v>40911</v>
      </c>
      <c r="C229" s="14">
        <v>0</v>
      </c>
      <c r="D229" s="15">
        <f t="shared" si="27"/>
        <v>0</v>
      </c>
      <c r="E229" s="16">
        <v>9.7060143626570908E-3</v>
      </c>
      <c r="F229" s="15">
        <f t="shared" si="28"/>
        <v>0.14480099999999999</v>
      </c>
      <c r="G229" s="16">
        <v>0.19852234995463408</v>
      </c>
      <c r="H229" s="15">
        <f t="shared" si="29"/>
        <v>2.9616929999999999</v>
      </c>
      <c r="I229" s="16">
        <v>0</v>
      </c>
      <c r="J229" s="17">
        <f t="shared" si="30"/>
        <v>0</v>
      </c>
      <c r="K229" s="44">
        <f t="shared" si="31"/>
        <v>0.20822836431729116</v>
      </c>
      <c r="L229" s="14">
        <v>0.67366419888933937</v>
      </c>
      <c r="M229" s="15">
        <f t="shared" si="32"/>
        <v>10.050186</v>
      </c>
      <c r="N229" s="16">
        <v>0</v>
      </c>
      <c r="O229" s="15">
        <f t="shared" si="33"/>
        <v>0</v>
      </c>
      <c r="P229" s="16">
        <v>4.4731480409001122E-2</v>
      </c>
      <c r="Q229" s="15">
        <f t="shared" si="34"/>
        <v>0.66733500000000012</v>
      </c>
      <c r="R229" s="16">
        <v>7.337595638436839E-2</v>
      </c>
      <c r="S229" s="17">
        <f t="shared" si="35"/>
        <v>1.094673</v>
      </c>
      <c r="T229" s="31">
        <v>14.918688</v>
      </c>
      <c r="U229" s="18">
        <v>178</v>
      </c>
      <c r="V229" s="37">
        <v>484</v>
      </c>
      <c r="W229" s="50">
        <v>1.3580000000000001</v>
      </c>
      <c r="X229" s="51">
        <v>0.23219999999999999</v>
      </c>
      <c r="Y229" s="51">
        <v>1.1259999999999999</v>
      </c>
      <c r="Z229" s="52">
        <v>0.27150000000000002</v>
      </c>
    </row>
    <row r="230" spans="1:26" x14ac:dyDescent="0.3">
      <c r="A230" s="41" t="s">
        <v>239</v>
      </c>
      <c r="B230" s="13">
        <v>40712</v>
      </c>
      <c r="C230" s="14">
        <v>0</v>
      </c>
      <c r="D230" s="15">
        <f t="shared" si="27"/>
        <v>0</v>
      </c>
      <c r="E230" s="16">
        <v>1.965919532683524E-2</v>
      </c>
      <c r="F230" s="15">
        <f t="shared" si="28"/>
        <v>0.43583400000000005</v>
      </c>
      <c r="G230" s="16">
        <v>0.3344997420552126</v>
      </c>
      <c r="H230" s="15">
        <f t="shared" si="29"/>
        <v>7.4156830000000005</v>
      </c>
      <c r="I230" s="16">
        <v>0</v>
      </c>
      <c r="J230" s="17">
        <f t="shared" si="30"/>
        <v>0</v>
      </c>
      <c r="K230" s="44">
        <f t="shared" si="31"/>
        <v>0.35415893738204784</v>
      </c>
      <c r="L230" s="14">
        <v>0.41308216934159875</v>
      </c>
      <c r="M230" s="15">
        <f t="shared" si="32"/>
        <v>9.1578140000000019</v>
      </c>
      <c r="N230" s="16">
        <v>0</v>
      </c>
      <c r="O230" s="15">
        <f t="shared" si="33"/>
        <v>0</v>
      </c>
      <c r="P230" s="16">
        <v>8.7388545501284581E-2</v>
      </c>
      <c r="Q230" s="15">
        <f t="shared" si="34"/>
        <v>1.9373579999999999</v>
      </c>
      <c r="R230" s="16">
        <v>0.14537034777506891</v>
      </c>
      <c r="S230" s="17">
        <f t="shared" si="35"/>
        <v>3.2227840000000003</v>
      </c>
      <c r="T230" s="31">
        <v>22.169473</v>
      </c>
      <c r="U230" s="18">
        <v>333</v>
      </c>
      <c r="V230" s="37">
        <v>726</v>
      </c>
      <c r="W230" s="50">
        <v>1.6120000000000001</v>
      </c>
      <c r="X230" s="51">
        <v>0.58609999999999995</v>
      </c>
      <c r="Y230" s="51">
        <v>1.026</v>
      </c>
      <c r="Z230" s="52">
        <v>0.623</v>
      </c>
    </row>
    <row r="231" spans="1:26" x14ac:dyDescent="0.3">
      <c r="A231" s="41" t="s">
        <v>240</v>
      </c>
      <c r="B231" s="13">
        <v>41721</v>
      </c>
      <c r="C231" s="14">
        <v>0</v>
      </c>
      <c r="D231" s="15">
        <f t="shared" si="27"/>
        <v>0</v>
      </c>
      <c r="E231" s="16">
        <v>9.7119535031294779E-3</v>
      </c>
      <c r="F231" s="15">
        <f t="shared" si="28"/>
        <v>0.49232599999999999</v>
      </c>
      <c r="G231" s="16">
        <v>0.31361920752908679</v>
      </c>
      <c r="H231" s="15">
        <f t="shared" si="29"/>
        <v>15.898232</v>
      </c>
      <c r="I231" s="16">
        <v>0</v>
      </c>
      <c r="J231" s="17">
        <f t="shared" si="30"/>
        <v>0</v>
      </c>
      <c r="K231" s="44">
        <f t="shared" si="31"/>
        <v>0.32333116103221626</v>
      </c>
      <c r="L231" s="14">
        <v>0.56875867628349819</v>
      </c>
      <c r="M231" s="15">
        <f t="shared" si="32"/>
        <v>28.831963000000002</v>
      </c>
      <c r="N231" s="16">
        <v>0</v>
      </c>
      <c r="O231" s="15">
        <f t="shared" si="33"/>
        <v>0</v>
      </c>
      <c r="P231" s="16">
        <v>3.6962831872652181E-2</v>
      </c>
      <c r="Q231" s="15">
        <f t="shared" si="34"/>
        <v>1.8737490000000001</v>
      </c>
      <c r="R231" s="16">
        <v>7.0947330811633402E-2</v>
      </c>
      <c r="S231" s="17">
        <f t="shared" si="35"/>
        <v>3.5965180000000001</v>
      </c>
      <c r="T231" s="31">
        <v>50.692788</v>
      </c>
      <c r="U231" s="18">
        <v>644</v>
      </c>
      <c r="V231" s="37">
        <v>1708</v>
      </c>
      <c r="W231" s="50">
        <v>4.4560000000000004</v>
      </c>
      <c r="X231" s="51">
        <v>1.2270000000000001</v>
      </c>
      <c r="Y231" s="51">
        <v>3.2290000000000001</v>
      </c>
      <c r="Z231" s="52">
        <v>1.339</v>
      </c>
    </row>
    <row r="232" spans="1:26" x14ac:dyDescent="0.3">
      <c r="A232" s="41" t="s">
        <v>241</v>
      </c>
      <c r="B232" s="13">
        <v>41325</v>
      </c>
      <c r="C232" s="14">
        <v>0.10502952753680814</v>
      </c>
      <c r="D232" s="15">
        <f t="shared" si="27"/>
        <v>5.250794</v>
      </c>
      <c r="E232" s="16">
        <v>1.3103042609356659E-2</v>
      </c>
      <c r="F232" s="15">
        <f t="shared" si="28"/>
        <v>0.65506699999999995</v>
      </c>
      <c r="G232" s="16">
        <v>0.28377131324444299</v>
      </c>
      <c r="H232" s="15">
        <f t="shared" si="29"/>
        <v>14.186722</v>
      </c>
      <c r="I232" s="16">
        <v>0</v>
      </c>
      <c r="J232" s="17">
        <f t="shared" si="30"/>
        <v>0</v>
      </c>
      <c r="K232" s="44">
        <f t="shared" si="31"/>
        <v>0.40190388339060779</v>
      </c>
      <c r="L232" s="14">
        <v>0.48658356666865293</v>
      </c>
      <c r="M232" s="15">
        <f t="shared" si="32"/>
        <v>24.326017</v>
      </c>
      <c r="N232" s="16">
        <v>0</v>
      </c>
      <c r="O232" s="15">
        <f t="shared" si="33"/>
        <v>0</v>
      </c>
      <c r="P232" s="16">
        <v>2.3456687962033786E-2</v>
      </c>
      <c r="Q232" s="15">
        <f t="shared" si="34"/>
        <v>1.172682</v>
      </c>
      <c r="R232" s="16">
        <v>8.8055861978705519E-2</v>
      </c>
      <c r="S232" s="17">
        <f t="shared" si="35"/>
        <v>4.4022209999999999</v>
      </c>
      <c r="T232" s="31">
        <v>49.993502999999997</v>
      </c>
      <c r="U232" s="18">
        <v>617</v>
      </c>
      <c r="V232" s="37">
        <v>1510</v>
      </c>
      <c r="W232" s="50">
        <v>4.1230000000000002</v>
      </c>
      <c r="X232" s="51">
        <v>1.3979999999999999</v>
      </c>
      <c r="Y232" s="51">
        <v>2.7250000000000001</v>
      </c>
      <c r="Z232" s="52">
        <v>1.494</v>
      </c>
    </row>
    <row r="233" spans="1:26" x14ac:dyDescent="0.3">
      <c r="A233" s="41" t="s">
        <v>242</v>
      </c>
      <c r="B233" s="13">
        <v>41814</v>
      </c>
      <c r="C233" s="14">
        <v>0</v>
      </c>
      <c r="D233" s="15">
        <f t="shared" si="27"/>
        <v>0</v>
      </c>
      <c r="E233" s="16">
        <v>1.3795502025032224E-2</v>
      </c>
      <c r="F233" s="15">
        <f t="shared" si="28"/>
        <v>0.56015999999999999</v>
      </c>
      <c r="G233" s="16">
        <v>0.33196581791016022</v>
      </c>
      <c r="H233" s="15">
        <f t="shared" si="29"/>
        <v>13.479319</v>
      </c>
      <c r="I233" s="16">
        <v>0</v>
      </c>
      <c r="J233" s="17">
        <f t="shared" si="30"/>
        <v>0</v>
      </c>
      <c r="K233" s="44">
        <f t="shared" si="31"/>
        <v>0.34576131993519243</v>
      </c>
      <c r="L233" s="14">
        <v>0.42654556427792462</v>
      </c>
      <c r="M233" s="15">
        <f t="shared" si="32"/>
        <v>17.319685999999997</v>
      </c>
      <c r="N233" s="16">
        <v>8.4395860275620904E-2</v>
      </c>
      <c r="O233" s="15">
        <f t="shared" si="33"/>
        <v>3.4268549999999998</v>
      </c>
      <c r="P233" s="16">
        <v>4.5723090219051618E-2</v>
      </c>
      <c r="Q233" s="15">
        <f t="shared" si="34"/>
        <v>1.856565</v>
      </c>
      <c r="R233" s="16">
        <v>9.757416529221033E-2</v>
      </c>
      <c r="S233" s="17">
        <f t="shared" si="35"/>
        <v>3.9619540000000009</v>
      </c>
      <c r="T233" s="31">
        <v>40.604539000000003</v>
      </c>
      <c r="U233" s="18">
        <v>671</v>
      </c>
      <c r="V233" s="37">
        <v>1638</v>
      </c>
      <c r="W233" s="50">
        <v>2.9910000000000001</v>
      </c>
      <c r="X233" s="51">
        <v>1.0509999999999999</v>
      </c>
      <c r="Y233" s="51">
        <v>1.94</v>
      </c>
      <c r="Z233" s="52">
        <v>1.119</v>
      </c>
    </row>
    <row r="234" spans="1:26" x14ac:dyDescent="0.3">
      <c r="A234" s="41" t="s">
        <v>243</v>
      </c>
      <c r="B234" s="13">
        <v>41016</v>
      </c>
      <c r="C234" s="14">
        <v>0.45279755603760868</v>
      </c>
      <c r="D234" s="15">
        <f t="shared" si="27"/>
        <v>29.773639000000003</v>
      </c>
      <c r="E234" s="16">
        <v>1.8820388905714008E-2</v>
      </c>
      <c r="F234" s="15">
        <f t="shared" si="28"/>
        <v>1.2375319999999999</v>
      </c>
      <c r="G234" s="16">
        <v>0.14371567801119728</v>
      </c>
      <c r="H234" s="15">
        <f t="shared" si="29"/>
        <v>9.4500039999999998</v>
      </c>
      <c r="I234" s="16">
        <v>0</v>
      </c>
      <c r="J234" s="17">
        <f t="shared" si="30"/>
        <v>0</v>
      </c>
      <c r="K234" s="44">
        <f t="shared" si="31"/>
        <v>0.61533362295451999</v>
      </c>
      <c r="L234" s="14">
        <v>0.28377979312190132</v>
      </c>
      <c r="M234" s="15">
        <f t="shared" si="32"/>
        <v>18.659899999999997</v>
      </c>
      <c r="N234" s="16">
        <v>0</v>
      </c>
      <c r="O234" s="15">
        <f t="shared" si="33"/>
        <v>0</v>
      </c>
      <c r="P234" s="16">
        <v>2.8403528755244212E-2</v>
      </c>
      <c r="Q234" s="15">
        <f t="shared" si="34"/>
        <v>1.8676699999999999</v>
      </c>
      <c r="R234" s="16">
        <v>7.2483055168334476E-2</v>
      </c>
      <c r="S234" s="17">
        <f t="shared" si="35"/>
        <v>4.7661129999999998</v>
      </c>
      <c r="T234" s="31">
        <v>65.754857999999999</v>
      </c>
      <c r="U234" s="18">
        <v>901</v>
      </c>
      <c r="V234" s="37">
        <v>2076</v>
      </c>
      <c r="W234" s="50">
        <v>4.5339999999999998</v>
      </c>
      <c r="X234" s="51">
        <v>2.4449999999999998</v>
      </c>
      <c r="Y234" s="51">
        <v>2.09</v>
      </c>
      <c r="Z234" s="52">
        <v>2.5209999999999999</v>
      </c>
    </row>
    <row r="235" spans="1:26" x14ac:dyDescent="0.3">
      <c r="A235" s="41" t="s">
        <v>244</v>
      </c>
      <c r="B235" s="13">
        <v>40713</v>
      </c>
      <c r="C235" s="14">
        <v>0.31740812048636607</v>
      </c>
      <c r="D235" s="15">
        <f t="shared" si="27"/>
        <v>51.645852999999995</v>
      </c>
      <c r="E235" s="16">
        <v>1.379391915208782E-2</v>
      </c>
      <c r="F235" s="15">
        <f t="shared" si="28"/>
        <v>2.2444250000000001</v>
      </c>
      <c r="G235" s="16">
        <v>0.20598772585954295</v>
      </c>
      <c r="H235" s="15">
        <f t="shared" si="29"/>
        <v>33.516508000000002</v>
      </c>
      <c r="I235" s="16">
        <v>5.3714191384132833E-4</v>
      </c>
      <c r="J235" s="17">
        <f t="shared" si="30"/>
        <v>8.7399000000000004E-2</v>
      </c>
      <c r="K235" s="44">
        <f t="shared" si="31"/>
        <v>0.53772690741183815</v>
      </c>
      <c r="L235" s="14">
        <v>0.29424976856232199</v>
      </c>
      <c r="M235" s="15">
        <f t="shared" si="32"/>
        <v>47.87773</v>
      </c>
      <c r="N235" s="16">
        <v>2.4513876396577271E-2</v>
      </c>
      <c r="O235" s="15">
        <f t="shared" si="33"/>
        <v>3.9886819999999994</v>
      </c>
      <c r="P235" s="16">
        <v>4.1698336789252173E-2</v>
      </c>
      <c r="Q235" s="15">
        <f t="shared" si="34"/>
        <v>6.7847859999999995</v>
      </c>
      <c r="R235" s="16">
        <v>0.10181111084001043</v>
      </c>
      <c r="S235" s="17">
        <f t="shared" si="35"/>
        <v>16.565806999999996</v>
      </c>
      <c r="T235" s="31">
        <v>162.71118999999999</v>
      </c>
      <c r="U235" s="18">
        <v>2133</v>
      </c>
      <c r="V235" s="37">
        <v>5209</v>
      </c>
      <c r="W235" s="50">
        <v>10.9</v>
      </c>
      <c r="X235" s="51">
        <v>5.5419999999999998</v>
      </c>
      <c r="Y235" s="51">
        <v>5.3620000000000001</v>
      </c>
      <c r="Z235" s="52">
        <v>5.7389999999999999</v>
      </c>
    </row>
    <row r="236" spans="1:26" x14ac:dyDescent="0.3">
      <c r="A236" s="41" t="s">
        <v>245</v>
      </c>
      <c r="B236" s="13">
        <v>41220</v>
      </c>
      <c r="C236" s="14">
        <v>0</v>
      </c>
      <c r="D236" s="15">
        <f t="shared" si="27"/>
        <v>0</v>
      </c>
      <c r="E236" s="16">
        <v>1.1983070031946692E-2</v>
      </c>
      <c r="F236" s="15">
        <f t="shared" si="28"/>
        <v>0.484485</v>
      </c>
      <c r="G236" s="16">
        <v>0.22360992145812827</v>
      </c>
      <c r="H236" s="15">
        <f t="shared" si="29"/>
        <v>9.0407259999999994</v>
      </c>
      <c r="I236" s="16">
        <v>0</v>
      </c>
      <c r="J236" s="17">
        <f t="shared" si="30"/>
        <v>0</v>
      </c>
      <c r="K236" s="44">
        <f t="shared" si="31"/>
        <v>0.23559299149007495</v>
      </c>
      <c r="L236" s="14">
        <v>0.35589489208855696</v>
      </c>
      <c r="M236" s="15">
        <f t="shared" si="32"/>
        <v>14.389111999999999</v>
      </c>
      <c r="N236" s="16">
        <v>0.30979957824718296</v>
      </c>
      <c r="O236" s="15">
        <f t="shared" si="33"/>
        <v>12.525442</v>
      </c>
      <c r="P236" s="16">
        <v>3.2307653837393389E-2</v>
      </c>
      <c r="Q236" s="15">
        <f t="shared" si="34"/>
        <v>1.3062240000000001</v>
      </c>
      <c r="R236" s="16">
        <v>6.6404884336791731E-2</v>
      </c>
      <c r="S236" s="17">
        <f t="shared" si="35"/>
        <v>2.6848019999999999</v>
      </c>
      <c r="T236" s="31">
        <v>40.430790999999999</v>
      </c>
      <c r="U236" s="18">
        <v>499</v>
      </c>
      <c r="V236" s="37">
        <v>1275</v>
      </c>
      <c r="W236" s="50">
        <v>2.3250000000000002</v>
      </c>
      <c r="X236" s="51">
        <v>0.71350000000000002</v>
      </c>
      <c r="Y236" s="51">
        <v>1.6120000000000001</v>
      </c>
      <c r="Z236" s="52">
        <v>0.77159999999999995</v>
      </c>
    </row>
    <row r="237" spans="1:26" x14ac:dyDescent="0.3">
      <c r="A237" s="41" t="s">
        <v>246</v>
      </c>
      <c r="B237" s="13">
        <v>40428</v>
      </c>
      <c r="C237" s="14">
        <v>0</v>
      </c>
      <c r="D237" s="15">
        <f t="shared" si="27"/>
        <v>0</v>
      </c>
      <c r="E237" s="16">
        <v>1.2102442889228021E-2</v>
      </c>
      <c r="F237" s="15">
        <f t="shared" si="28"/>
        <v>1.114527</v>
      </c>
      <c r="G237" s="16">
        <v>9.5086302443829596E-2</v>
      </c>
      <c r="H237" s="15">
        <f t="shared" si="29"/>
        <v>8.7565999999999988</v>
      </c>
      <c r="I237" s="16">
        <v>0</v>
      </c>
      <c r="J237" s="17">
        <f t="shared" si="30"/>
        <v>0</v>
      </c>
      <c r="K237" s="44">
        <f t="shared" si="31"/>
        <v>0.10718874533305761</v>
      </c>
      <c r="L237" s="14">
        <v>0.33411129506064957</v>
      </c>
      <c r="M237" s="15">
        <f t="shared" si="32"/>
        <v>30.768668999999999</v>
      </c>
      <c r="N237" s="16">
        <v>0.45348973386422659</v>
      </c>
      <c r="O237" s="15">
        <f t="shared" si="33"/>
        <v>41.762357999999999</v>
      </c>
      <c r="P237" s="16">
        <v>3.2349757403749332E-2</v>
      </c>
      <c r="Q237" s="15">
        <f t="shared" si="34"/>
        <v>2.9791239999999997</v>
      </c>
      <c r="R237" s="16">
        <v>7.2860468338316858E-2</v>
      </c>
      <c r="S237" s="17">
        <f t="shared" si="35"/>
        <v>6.7097989999999994</v>
      </c>
      <c r="T237" s="31">
        <v>92.091076999999999</v>
      </c>
      <c r="U237" s="18">
        <v>1337</v>
      </c>
      <c r="V237" s="37">
        <v>3296</v>
      </c>
      <c r="W237" s="50">
        <v>4.1749999999999998</v>
      </c>
      <c r="X237" s="51">
        <v>0.72889999999999999</v>
      </c>
      <c r="Y237" s="51">
        <v>3.4460000000000002</v>
      </c>
      <c r="Z237" s="52">
        <v>0.84689999999999999</v>
      </c>
    </row>
    <row r="238" spans="1:26" x14ac:dyDescent="0.3">
      <c r="A238" s="41" t="s">
        <v>247</v>
      </c>
      <c r="B238" s="13">
        <v>41616</v>
      </c>
      <c r="C238" s="14">
        <v>0</v>
      </c>
      <c r="D238" s="15">
        <f t="shared" si="27"/>
        <v>0</v>
      </c>
      <c r="E238" s="16">
        <v>1.0159369560180331E-2</v>
      </c>
      <c r="F238" s="15">
        <f t="shared" si="28"/>
        <v>0.180427</v>
      </c>
      <c r="G238" s="16">
        <v>0.19632904111648503</v>
      </c>
      <c r="H238" s="15">
        <f t="shared" si="29"/>
        <v>3.4867379999999999</v>
      </c>
      <c r="I238" s="16">
        <v>0</v>
      </c>
      <c r="J238" s="17">
        <f t="shared" si="30"/>
        <v>0</v>
      </c>
      <c r="K238" s="44">
        <f t="shared" si="31"/>
        <v>0.20648841067666535</v>
      </c>
      <c r="L238" s="14">
        <v>0.6928835087824009</v>
      </c>
      <c r="M238" s="15">
        <f t="shared" si="32"/>
        <v>12.305378999999997</v>
      </c>
      <c r="N238" s="16">
        <v>0</v>
      </c>
      <c r="O238" s="15">
        <f t="shared" si="33"/>
        <v>0</v>
      </c>
      <c r="P238" s="16">
        <v>4.1936320307843646E-2</v>
      </c>
      <c r="Q238" s="15">
        <f t="shared" si="34"/>
        <v>0.74477499999999996</v>
      </c>
      <c r="R238" s="16">
        <v>5.869176023308998E-2</v>
      </c>
      <c r="S238" s="17">
        <f t="shared" si="35"/>
        <v>1.0423459999999998</v>
      </c>
      <c r="T238" s="31">
        <v>17.759664999999998</v>
      </c>
      <c r="U238" s="18">
        <v>180</v>
      </c>
      <c r="V238" s="37">
        <v>539</v>
      </c>
      <c r="W238" s="50">
        <v>1.651</v>
      </c>
      <c r="X238" s="51">
        <v>0.27310000000000001</v>
      </c>
      <c r="Y238" s="51">
        <v>1.3779999999999999</v>
      </c>
      <c r="Z238" s="52">
        <v>0.32019999999999998</v>
      </c>
    </row>
    <row r="239" spans="1:26" x14ac:dyDescent="0.3">
      <c r="A239" s="41" t="s">
        <v>248</v>
      </c>
      <c r="B239" s="13">
        <v>41617</v>
      </c>
      <c r="C239" s="14">
        <v>0.50536594700582305</v>
      </c>
      <c r="D239" s="15">
        <f t="shared" si="27"/>
        <v>54.787916999999993</v>
      </c>
      <c r="E239" s="16">
        <v>1.7875332005489707E-2</v>
      </c>
      <c r="F239" s="15">
        <f t="shared" si="28"/>
        <v>1.937907</v>
      </c>
      <c r="G239" s="16">
        <v>0.1187286534956474</v>
      </c>
      <c r="H239" s="15">
        <f t="shared" si="29"/>
        <v>12.871653999999998</v>
      </c>
      <c r="I239" s="16">
        <v>0</v>
      </c>
      <c r="J239" s="17">
        <f t="shared" si="30"/>
        <v>0</v>
      </c>
      <c r="K239" s="44">
        <f t="shared" si="31"/>
        <v>0.64196993250696011</v>
      </c>
      <c r="L239" s="14">
        <v>0.25357440780463009</v>
      </c>
      <c r="M239" s="15">
        <f t="shared" si="32"/>
        <v>27.490600999999998</v>
      </c>
      <c r="N239" s="16">
        <v>0</v>
      </c>
      <c r="O239" s="15">
        <f t="shared" si="33"/>
        <v>0</v>
      </c>
      <c r="P239" s="16">
        <v>1.6640426732139151E-2</v>
      </c>
      <c r="Q239" s="15">
        <f t="shared" si="34"/>
        <v>1.8040280000000002</v>
      </c>
      <c r="R239" s="16">
        <v>8.7815232956270556E-2</v>
      </c>
      <c r="S239" s="17">
        <f t="shared" si="35"/>
        <v>9.5202569999999991</v>
      </c>
      <c r="T239" s="31">
        <v>108.412364</v>
      </c>
      <c r="U239" s="18">
        <v>2137</v>
      </c>
      <c r="V239" s="37">
        <v>4721</v>
      </c>
      <c r="W239" s="50">
        <v>7.2169999999999996</v>
      </c>
      <c r="X239" s="51">
        <v>4.1379999999999999</v>
      </c>
      <c r="Y239" s="51">
        <v>3.0790000000000002</v>
      </c>
      <c r="Z239" s="52">
        <v>4.2519999999999998</v>
      </c>
    </row>
    <row r="240" spans="1:26" x14ac:dyDescent="0.3">
      <c r="A240" s="41" t="s">
        <v>249</v>
      </c>
      <c r="B240" s="13">
        <v>41722</v>
      </c>
      <c r="C240" s="14">
        <v>7.9280503751565909E-2</v>
      </c>
      <c r="D240" s="15">
        <f t="shared" si="27"/>
        <v>9.3409029999999991</v>
      </c>
      <c r="E240" s="16">
        <v>1.2313669148132877E-2</v>
      </c>
      <c r="F240" s="15">
        <f t="shared" si="28"/>
        <v>1.4508079999999999</v>
      </c>
      <c r="G240" s="16">
        <v>0.27339263835745864</v>
      </c>
      <c r="H240" s="15">
        <f t="shared" si="29"/>
        <v>32.211376000000001</v>
      </c>
      <c r="I240" s="16">
        <v>3.4738003350066805E-2</v>
      </c>
      <c r="J240" s="17">
        <f t="shared" si="30"/>
        <v>4.0928639999999996</v>
      </c>
      <c r="K240" s="44">
        <f t="shared" si="31"/>
        <v>0.39972481460722425</v>
      </c>
      <c r="L240" s="14">
        <v>0.39814899107827478</v>
      </c>
      <c r="M240" s="15">
        <f t="shared" si="32"/>
        <v>46.910285999999999</v>
      </c>
      <c r="N240" s="16">
        <v>7.836096427482063E-2</v>
      </c>
      <c r="O240" s="15">
        <f t="shared" si="33"/>
        <v>9.2325619999999979</v>
      </c>
      <c r="P240" s="16">
        <v>3.4442495592506506E-2</v>
      </c>
      <c r="Q240" s="15">
        <f t="shared" si="34"/>
        <v>4.0580469999999993</v>
      </c>
      <c r="R240" s="16">
        <v>8.9322734447173882E-2</v>
      </c>
      <c r="S240" s="17">
        <f t="shared" si="35"/>
        <v>10.524088000000001</v>
      </c>
      <c r="T240" s="31">
        <v>117.82093399999999</v>
      </c>
      <c r="U240" s="18">
        <v>1516</v>
      </c>
      <c r="V240" s="37">
        <v>3990</v>
      </c>
      <c r="W240" s="50">
        <v>8.6660000000000004</v>
      </c>
      <c r="X240" s="51">
        <v>3.4119999999999999</v>
      </c>
      <c r="Y240" s="51">
        <v>5.2539999999999996</v>
      </c>
      <c r="Z240" s="52">
        <v>3.6339999999999999</v>
      </c>
    </row>
    <row r="241" spans="1:26" x14ac:dyDescent="0.3">
      <c r="A241" s="41" t="s">
        <v>250</v>
      </c>
      <c r="B241" s="13">
        <v>41115</v>
      </c>
      <c r="C241" s="14">
        <v>0</v>
      </c>
      <c r="D241" s="15">
        <f t="shared" ref="D241:D304" si="36">C241*T241</f>
        <v>0</v>
      </c>
      <c r="E241" s="16">
        <v>9.1552426050487707E-3</v>
      </c>
      <c r="F241" s="15">
        <f t="shared" si="28"/>
        <v>0.41444800000000004</v>
      </c>
      <c r="G241" s="16">
        <v>0.13505339181229967</v>
      </c>
      <c r="H241" s="15">
        <f t="shared" si="29"/>
        <v>6.1137219999999992</v>
      </c>
      <c r="I241" s="16">
        <v>5.7871927423239504E-4</v>
      </c>
      <c r="J241" s="17">
        <f t="shared" si="30"/>
        <v>2.6197999999999999E-2</v>
      </c>
      <c r="K241" s="44">
        <f t="shared" si="31"/>
        <v>0.14478735369158083</v>
      </c>
      <c r="L241" s="14">
        <v>0.67369696378482669</v>
      </c>
      <c r="M241" s="15">
        <f t="shared" si="32"/>
        <v>30.497537999999999</v>
      </c>
      <c r="N241" s="16">
        <v>9.1349505398029537E-2</v>
      </c>
      <c r="O241" s="15">
        <f t="shared" si="33"/>
        <v>4.135294</v>
      </c>
      <c r="P241" s="16">
        <v>3.7426180599027248E-2</v>
      </c>
      <c r="Q241" s="15">
        <f t="shared" si="34"/>
        <v>1.6942430000000002</v>
      </c>
      <c r="R241" s="16">
        <v>5.2739996526535667E-2</v>
      </c>
      <c r="S241" s="17">
        <f t="shared" si="35"/>
        <v>2.387483</v>
      </c>
      <c r="T241" s="31">
        <v>45.268926</v>
      </c>
      <c r="U241" s="18">
        <v>521</v>
      </c>
      <c r="V241" s="37">
        <v>1706</v>
      </c>
      <c r="W241" s="50">
        <v>3.9039999999999999</v>
      </c>
      <c r="X241" s="51">
        <v>0.4884</v>
      </c>
      <c r="Y241" s="51">
        <v>3.4159999999999999</v>
      </c>
      <c r="Z241" s="52">
        <v>0.60440000000000005</v>
      </c>
    </row>
    <row r="242" spans="1:26" x14ac:dyDescent="0.3">
      <c r="A242" s="41" t="s">
        <v>251</v>
      </c>
      <c r="B242" s="13">
        <v>40429</v>
      </c>
      <c r="C242" s="14">
        <v>0</v>
      </c>
      <c r="D242" s="15">
        <f t="shared" si="36"/>
        <v>0</v>
      </c>
      <c r="E242" s="16">
        <v>1.0406995111688791E-2</v>
      </c>
      <c r="F242" s="15">
        <f t="shared" si="28"/>
        <v>0.32579399999999997</v>
      </c>
      <c r="G242" s="16">
        <v>0.38179147997031815</v>
      </c>
      <c r="H242" s="15">
        <f t="shared" si="29"/>
        <v>11.952093000000001</v>
      </c>
      <c r="I242" s="16">
        <v>0</v>
      </c>
      <c r="J242" s="17">
        <f t="shared" si="30"/>
        <v>0</v>
      </c>
      <c r="K242" s="44">
        <f t="shared" si="31"/>
        <v>0.39219847508200695</v>
      </c>
      <c r="L242" s="14">
        <v>0.47818831897101099</v>
      </c>
      <c r="M242" s="15">
        <f t="shared" si="32"/>
        <v>14.969824000000001</v>
      </c>
      <c r="N242" s="16">
        <v>0</v>
      </c>
      <c r="O242" s="15">
        <f t="shared" si="33"/>
        <v>0</v>
      </c>
      <c r="P242" s="16">
        <v>4.4072199938093533E-2</v>
      </c>
      <c r="Q242" s="15">
        <f t="shared" si="34"/>
        <v>1.3796930000000001</v>
      </c>
      <c r="R242" s="16">
        <v>8.5541006008888587E-2</v>
      </c>
      <c r="S242" s="17">
        <f t="shared" si="35"/>
        <v>2.6778859999999995</v>
      </c>
      <c r="T242" s="31">
        <v>31.305289999999999</v>
      </c>
      <c r="U242" s="18">
        <v>387</v>
      </c>
      <c r="V242" s="37">
        <v>938</v>
      </c>
      <c r="W242" s="50">
        <v>2.5939999999999999</v>
      </c>
      <c r="X242" s="51">
        <v>0.91759999999999997</v>
      </c>
      <c r="Y242" s="51">
        <v>1.677</v>
      </c>
      <c r="Z242" s="52">
        <v>0.97850000000000004</v>
      </c>
    </row>
    <row r="243" spans="1:26" x14ac:dyDescent="0.3">
      <c r="A243" s="41" t="s">
        <v>252</v>
      </c>
      <c r="B243" s="13">
        <v>41017</v>
      </c>
      <c r="C243" s="14">
        <v>0.54072890939755092</v>
      </c>
      <c r="D243" s="15">
        <f t="shared" si="36"/>
        <v>95.546197000000006</v>
      </c>
      <c r="E243" s="16">
        <v>1.2803232808120447E-2</v>
      </c>
      <c r="F243" s="15">
        <f t="shared" si="28"/>
        <v>2.2623170000000004</v>
      </c>
      <c r="G243" s="16">
        <v>0.13787604594319802</v>
      </c>
      <c r="H243" s="15">
        <f t="shared" si="29"/>
        <v>24.362544000000003</v>
      </c>
      <c r="I243" s="16">
        <v>7.2294739059138849E-4</v>
      </c>
      <c r="J243" s="17">
        <f t="shared" si="30"/>
        <v>0.12774400000000002</v>
      </c>
      <c r="K243" s="44">
        <f t="shared" si="31"/>
        <v>0.69213113553946082</v>
      </c>
      <c r="L243" s="14">
        <v>0.1979563787634023</v>
      </c>
      <c r="M243" s="15">
        <f t="shared" si="32"/>
        <v>34.978672000000003</v>
      </c>
      <c r="N243" s="16">
        <v>0</v>
      </c>
      <c r="O243" s="15">
        <f t="shared" si="33"/>
        <v>0</v>
      </c>
      <c r="P243" s="16">
        <v>3.1744285793128477E-2</v>
      </c>
      <c r="Q243" s="15">
        <f t="shared" si="34"/>
        <v>5.6091800000000003</v>
      </c>
      <c r="R243" s="16">
        <v>7.8168199904008445E-2</v>
      </c>
      <c r="S243" s="17">
        <f t="shared" si="35"/>
        <v>13.812234</v>
      </c>
      <c r="T243" s="31">
        <v>176.69888800000001</v>
      </c>
      <c r="U243" s="18">
        <v>3257</v>
      </c>
      <c r="V243" s="37">
        <v>7552</v>
      </c>
      <c r="W243" s="50">
        <v>11.22</v>
      </c>
      <c r="X243" s="51">
        <v>7.3040000000000003</v>
      </c>
      <c r="Y243" s="51">
        <v>3.9180000000000001</v>
      </c>
      <c r="Z243" s="52">
        <v>7.4569999999999999</v>
      </c>
    </row>
    <row r="244" spans="1:26" x14ac:dyDescent="0.3">
      <c r="A244" s="41" t="s">
        <v>253</v>
      </c>
      <c r="B244" s="13">
        <v>41221</v>
      </c>
      <c r="C244" s="14">
        <v>0</v>
      </c>
      <c r="D244" s="15">
        <f t="shared" si="36"/>
        <v>0</v>
      </c>
      <c r="E244" s="16">
        <v>1.1215988140737264E-2</v>
      </c>
      <c r="F244" s="15">
        <f t="shared" si="28"/>
        <v>0.31312899999999999</v>
      </c>
      <c r="G244" s="16">
        <v>0.22360198456248426</v>
      </c>
      <c r="H244" s="15">
        <f t="shared" si="29"/>
        <v>6.2425409999999992</v>
      </c>
      <c r="I244" s="16">
        <v>2.5033765737509362E-2</v>
      </c>
      <c r="J244" s="17">
        <f t="shared" si="30"/>
        <v>0.69889499999999993</v>
      </c>
      <c r="K244" s="44">
        <f t="shared" si="31"/>
        <v>0.25985173844073089</v>
      </c>
      <c r="L244" s="14">
        <v>0.59528571668559171</v>
      </c>
      <c r="M244" s="15">
        <f t="shared" si="32"/>
        <v>16.619242</v>
      </c>
      <c r="N244" s="16">
        <v>0</v>
      </c>
      <c r="O244" s="15">
        <f t="shared" si="33"/>
        <v>0</v>
      </c>
      <c r="P244" s="16">
        <v>3.2150440934486463E-2</v>
      </c>
      <c r="Q244" s="15">
        <f t="shared" si="34"/>
        <v>0.8975789999999999</v>
      </c>
      <c r="R244" s="16">
        <v>0.11271210393919097</v>
      </c>
      <c r="S244" s="17">
        <f t="shared" si="35"/>
        <v>3.1467069999999997</v>
      </c>
      <c r="T244" s="31">
        <v>27.918092999999999</v>
      </c>
      <c r="U244" s="18">
        <v>378</v>
      </c>
      <c r="V244" s="37">
        <v>928</v>
      </c>
      <c r="W244" s="50">
        <v>2.415</v>
      </c>
      <c r="X244" s="51">
        <v>0.55379999999999996</v>
      </c>
      <c r="Y244" s="51">
        <v>1.861</v>
      </c>
      <c r="Z244" s="52">
        <v>0.62580000000000002</v>
      </c>
    </row>
    <row r="245" spans="1:26" x14ac:dyDescent="0.3">
      <c r="A245" s="41" t="s">
        <v>254</v>
      </c>
      <c r="B245" s="13">
        <v>41326</v>
      </c>
      <c r="C245" s="14">
        <v>0</v>
      </c>
      <c r="D245" s="15">
        <f t="shared" si="36"/>
        <v>0</v>
      </c>
      <c r="E245" s="16">
        <v>1.2185795025742347E-2</v>
      </c>
      <c r="F245" s="15">
        <f t="shared" si="28"/>
        <v>0.47950799999999993</v>
      </c>
      <c r="G245" s="16">
        <v>0.31236365383862275</v>
      </c>
      <c r="H245" s="15">
        <f t="shared" si="29"/>
        <v>12.291431999999999</v>
      </c>
      <c r="I245" s="16">
        <v>0</v>
      </c>
      <c r="J245" s="17">
        <f t="shared" si="30"/>
        <v>0</v>
      </c>
      <c r="K245" s="44">
        <f t="shared" si="31"/>
        <v>0.3245494488643651</v>
      </c>
      <c r="L245" s="14">
        <v>0.52876728495689851</v>
      </c>
      <c r="M245" s="15">
        <f t="shared" si="32"/>
        <v>20.806861000000001</v>
      </c>
      <c r="N245" s="16">
        <v>1.7922629294401381E-2</v>
      </c>
      <c r="O245" s="15">
        <f t="shared" si="33"/>
        <v>0.70525099999999996</v>
      </c>
      <c r="P245" s="16">
        <v>4.3047286372917576E-2</v>
      </c>
      <c r="Q245" s="15">
        <f t="shared" si="34"/>
        <v>1.6938999999999997</v>
      </c>
      <c r="R245" s="16">
        <v>8.5713350511417458E-2</v>
      </c>
      <c r="S245" s="17">
        <f t="shared" si="35"/>
        <v>3.3727989999999992</v>
      </c>
      <c r="T245" s="31">
        <v>39.349750999999998</v>
      </c>
      <c r="U245" s="18">
        <v>618</v>
      </c>
      <c r="V245" s="37">
        <v>1541</v>
      </c>
      <c r="W245" s="50">
        <v>3.2850000000000001</v>
      </c>
      <c r="X245" s="51">
        <v>0.95509999999999995</v>
      </c>
      <c r="Y245" s="51">
        <v>2.33</v>
      </c>
      <c r="Z245" s="52">
        <v>1.036</v>
      </c>
    </row>
    <row r="246" spans="1:26" x14ac:dyDescent="0.3">
      <c r="A246" s="41" t="s">
        <v>255</v>
      </c>
      <c r="B246" s="13">
        <v>41815</v>
      </c>
      <c r="C246" s="14">
        <v>7.3217354339765754E-3</v>
      </c>
      <c r="D246" s="15">
        <f t="shared" si="36"/>
        <v>0.168656</v>
      </c>
      <c r="E246" s="16">
        <v>1.0765194632718524E-2</v>
      </c>
      <c r="F246" s="15">
        <f t="shared" si="28"/>
        <v>0.24797600000000003</v>
      </c>
      <c r="G246" s="16">
        <v>0.23713378299156901</v>
      </c>
      <c r="H246" s="15">
        <f t="shared" si="29"/>
        <v>5.4623710000000001</v>
      </c>
      <c r="I246" s="16">
        <v>6.0122050919436598E-3</v>
      </c>
      <c r="J246" s="17">
        <f t="shared" si="30"/>
        <v>0.138491</v>
      </c>
      <c r="K246" s="44">
        <f t="shared" si="31"/>
        <v>0.26123291815020777</v>
      </c>
      <c r="L246" s="14">
        <v>0.58801372313129385</v>
      </c>
      <c r="M246" s="15">
        <f t="shared" si="32"/>
        <v>13.544881999999999</v>
      </c>
      <c r="N246" s="16">
        <v>6.0414215321952149E-3</v>
      </c>
      <c r="O246" s="15">
        <f t="shared" si="33"/>
        <v>0.13916400000000001</v>
      </c>
      <c r="P246" s="16">
        <v>2.9948761396582309E-2</v>
      </c>
      <c r="Q246" s="15">
        <f t="shared" si="34"/>
        <v>0.68986899999999995</v>
      </c>
      <c r="R246" s="16">
        <v>0.11476317578972081</v>
      </c>
      <c r="S246" s="17">
        <f t="shared" si="35"/>
        <v>2.643567</v>
      </c>
      <c r="T246" s="31">
        <v>23.034976</v>
      </c>
      <c r="U246" s="18">
        <v>358</v>
      </c>
      <c r="V246" s="37">
        <v>888</v>
      </c>
      <c r="W246" s="50">
        <v>1.966</v>
      </c>
      <c r="X246" s="51">
        <v>0.44900000000000001</v>
      </c>
      <c r="Y246" s="51">
        <v>1.5169999999999999</v>
      </c>
      <c r="Z246" s="52">
        <v>0.50190000000000001</v>
      </c>
    </row>
    <row r="247" spans="1:26" x14ac:dyDescent="0.3">
      <c r="A247" s="41" t="s">
        <v>256</v>
      </c>
      <c r="B247" s="13">
        <v>41116</v>
      </c>
      <c r="C247" s="14">
        <v>0.34934201700402812</v>
      </c>
      <c r="D247" s="15">
        <f t="shared" si="36"/>
        <v>72.423551000000018</v>
      </c>
      <c r="E247" s="16">
        <v>1.2759913972499671E-2</v>
      </c>
      <c r="F247" s="15">
        <f t="shared" si="28"/>
        <v>2.645311</v>
      </c>
      <c r="G247" s="16">
        <v>0.22553063569624177</v>
      </c>
      <c r="H247" s="15">
        <f t="shared" si="29"/>
        <v>46.755697000000005</v>
      </c>
      <c r="I247" s="16">
        <v>7.2478884849222947E-4</v>
      </c>
      <c r="J247" s="17">
        <f t="shared" si="30"/>
        <v>0.150259</v>
      </c>
      <c r="K247" s="44">
        <f t="shared" si="31"/>
        <v>0.58835735552126178</v>
      </c>
      <c r="L247" s="14">
        <v>0.22967917504453098</v>
      </c>
      <c r="M247" s="15">
        <f t="shared" si="32"/>
        <v>47.615748000000004</v>
      </c>
      <c r="N247" s="16">
        <v>8.9459803066430019E-2</v>
      </c>
      <c r="O247" s="15">
        <f t="shared" si="33"/>
        <v>18.546285000000001</v>
      </c>
      <c r="P247" s="16">
        <v>1.3789718148164034E-2</v>
      </c>
      <c r="Q247" s="15">
        <f t="shared" si="34"/>
        <v>2.8588040000000001</v>
      </c>
      <c r="R247" s="16">
        <v>7.8713948219613278E-2</v>
      </c>
      <c r="S247" s="17">
        <f t="shared" si="35"/>
        <v>16.318517000000003</v>
      </c>
      <c r="T247" s="31">
        <v>207.31417200000001</v>
      </c>
      <c r="U247" s="18">
        <v>3653</v>
      </c>
      <c r="V247" s="37">
        <v>8388</v>
      </c>
      <c r="W247" s="50">
        <v>13.05</v>
      </c>
      <c r="X247" s="51">
        <v>7.7220000000000004</v>
      </c>
      <c r="Y247" s="51">
        <v>5.3330000000000002</v>
      </c>
      <c r="Z247" s="52">
        <v>7.923</v>
      </c>
    </row>
    <row r="248" spans="1:26" x14ac:dyDescent="0.3">
      <c r="A248" s="41" t="s">
        <v>257</v>
      </c>
      <c r="B248" s="13">
        <v>40430</v>
      </c>
      <c r="C248" s="14">
        <v>0.1827977057121126</v>
      </c>
      <c r="D248" s="15">
        <f t="shared" si="36"/>
        <v>7.1618069999999987</v>
      </c>
      <c r="E248" s="16">
        <v>1.0675168324801225E-2</v>
      </c>
      <c r="F248" s="15">
        <f t="shared" si="28"/>
        <v>0.41824099999999997</v>
      </c>
      <c r="G248" s="16">
        <v>0.28395009483046052</v>
      </c>
      <c r="H248" s="15">
        <f t="shared" si="29"/>
        <v>11.124842999999998</v>
      </c>
      <c r="I248" s="16">
        <v>0</v>
      </c>
      <c r="J248" s="17">
        <f t="shared" si="30"/>
        <v>0</v>
      </c>
      <c r="K248" s="44">
        <f t="shared" si="31"/>
        <v>0.47742296886737434</v>
      </c>
      <c r="L248" s="14">
        <v>0.42226435491358133</v>
      </c>
      <c r="M248" s="15">
        <f t="shared" si="32"/>
        <v>16.543838999999998</v>
      </c>
      <c r="N248" s="16">
        <v>0</v>
      </c>
      <c r="O248" s="15">
        <f t="shared" si="33"/>
        <v>0</v>
      </c>
      <c r="P248" s="16">
        <v>2.9147448291447532E-2</v>
      </c>
      <c r="Q248" s="15">
        <f t="shared" si="34"/>
        <v>1.141964</v>
      </c>
      <c r="R248" s="16">
        <v>7.1165227927596789E-2</v>
      </c>
      <c r="S248" s="17">
        <f t="shared" si="35"/>
        <v>2.788173</v>
      </c>
      <c r="T248" s="31">
        <v>39.178866999999997</v>
      </c>
      <c r="U248" s="18">
        <v>394</v>
      </c>
      <c r="V248" s="37">
        <v>997</v>
      </c>
      <c r="W248" s="50">
        <v>3.1139999999999999</v>
      </c>
      <c r="X248" s="51">
        <v>1.2609999999999999</v>
      </c>
      <c r="Y248" s="51">
        <v>1.853</v>
      </c>
      <c r="Z248" s="52">
        <v>1.3280000000000001</v>
      </c>
    </row>
    <row r="249" spans="1:26" x14ac:dyDescent="0.3">
      <c r="A249" s="41" t="s">
        <v>258</v>
      </c>
      <c r="B249" s="13">
        <v>41222</v>
      </c>
      <c r="C249" s="14">
        <v>0</v>
      </c>
      <c r="D249" s="15">
        <f t="shared" si="36"/>
        <v>0</v>
      </c>
      <c r="E249" s="16">
        <v>1.1088488296330785E-2</v>
      </c>
      <c r="F249" s="15">
        <f t="shared" si="28"/>
        <v>0.1951</v>
      </c>
      <c r="G249" s="16">
        <v>0.10465805170884346</v>
      </c>
      <c r="H249" s="15">
        <f t="shared" si="29"/>
        <v>1.8414399999999997</v>
      </c>
      <c r="I249" s="16">
        <v>3.3882294020105001E-2</v>
      </c>
      <c r="J249" s="17">
        <f t="shared" si="30"/>
        <v>0.59615299999999993</v>
      </c>
      <c r="K249" s="44">
        <f t="shared" si="31"/>
        <v>0.14962883402527924</v>
      </c>
      <c r="L249" s="14">
        <v>0.68374830006824738</v>
      </c>
      <c r="M249" s="15">
        <f t="shared" si="32"/>
        <v>12.030431</v>
      </c>
      <c r="N249" s="16">
        <v>1.8810645676251153E-2</v>
      </c>
      <c r="O249" s="15">
        <f t="shared" si="33"/>
        <v>0.33096999999999999</v>
      </c>
      <c r="P249" s="16">
        <v>6.7655692378622262E-2</v>
      </c>
      <c r="Q249" s="15">
        <f t="shared" si="34"/>
        <v>1.1903900000000001</v>
      </c>
      <c r="R249" s="16">
        <v>8.015652785159999E-2</v>
      </c>
      <c r="S249" s="17">
        <f t="shared" si="35"/>
        <v>1.4103399999999999</v>
      </c>
      <c r="T249" s="31">
        <v>17.594823999999999</v>
      </c>
      <c r="U249" s="18">
        <v>263</v>
      </c>
      <c r="V249" s="37">
        <v>700</v>
      </c>
      <c r="W249" s="50">
        <v>1.5529999999999999</v>
      </c>
      <c r="X249" s="51">
        <v>0.20580000000000001</v>
      </c>
      <c r="Y249" s="51">
        <v>1.347</v>
      </c>
      <c r="Z249" s="52">
        <v>0.25769999999999998</v>
      </c>
    </row>
    <row r="250" spans="1:26" x14ac:dyDescent="0.3">
      <c r="A250" s="41" t="s">
        <v>259</v>
      </c>
      <c r="B250" s="13">
        <v>40912</v>
      </c>
      <c r="C250" s="14">
        <v>0.11862389204743781</v>
      </c>
      <c r="D250" s="15">
        <f t="shared" si="36"/>
        <v>17.858719000000001</v>
      </c>
      <c r="E250" s="16">
        <v>1.4924241654333481E-2</v>
      </c>
      <c r="F250" s="15">
        <f t="shared" si="28"/>
        <v>2.2468310000000002</v>
      </c>
      <c r="G250" s="16">
        <v>0.17149509173386568</v>
      </c>
      <c r="H250" s="15">
        <f t="shared" si="29"/>
        <v>25.818430000000003</v>
      </c>
      <c r="I250" s="16">
        <v>2.9821302805616429E-3</v>
      </c>
      <c r="J250" s="17">
        <f t="shared" si="30"/>
        <v>0.44895700000000005</v>
      </c>
      <c r="K250" s="44">
        <f t="shared" si="31"/>
        <v>0.3080253557161986</v>
      </c>
      <c r="L250" s="14">
        <v>0.55642574126485922</v>
      </c>
      <c r="M250" s="15">
        <f t="shared" si="32"/>
        <v>83.769389000000004</v>
      </c>
      <c r="N250" s="16">
        <v>7.8266962623287865E-3</v>
      </c>
      <c r="O250" s="15">
        <f t="shared" si="33"/>
        <v>1.1783020000000002</v>
      </c>
      <c r="P250" s="16">
        <v>3.9075261099220195E-2</v>
      </c>
      <c r="Q250" s="15">
        <f t="shared" si="34"/>
        <v>5.8827449999999999</v>
      </c>
      <c r="R250" s="16">
        <v>8.8646945657393228E-2</v>
      </c>
      <c r="S250" s="17">
        <f t="shared" si="35"/>
        <v>13.345717000000002</v>
      </c>
      <c r="T250" s="31">
        <v>150.54909000000001</v>
      </c>
      <c r="U250" s="18">
        <v>2073</v>
      </c>
      <c r="V250" s="37">
        <v>5272</v>
      </c>
      <c r="W250" s="50">
        <v>12.5</v>
      </c>
      <c r="X250" s="51">
        <v>3.1190000000000002</v>
      </c>
      <c r="Y250" s="51">
        <v>9.3819999999999997</v>
      </c>
      <c r="Z250" s="52">
        <v>3.4489999999999998</v>
      </c>
    </row>
    <row r="251" spans="1:26" x14ac:dyDescent="0.3">
      <c r="A251" s="41" t="s">
        <v>260</v>
      </c>
      <c r="B251" s="13">
        <v>40835</v>
      </c>
      <c r="C251" s="14">
        <v>0.15979090098132492</v>
      </c>
      <c r="D251" s="15">
        <f t="shared" si="36"/>
        <v>23.513627999999997</v>
      </c>
      <c r="E251" s="16">
        <v>1.4386505361336612E-2</v>
      </c>
      <c r="F251" s="15">
        <f t="shared" si="28"/>
        <v>2.1170100000000001</v>
      </c>
      <c r="G251" s="16">
        <v>0.29038193470114987</v>
      </c>
      <c r="H251" s="15">
        <f t="shared" si="29"/>
        <v>42.730422999999995</v>
      </c>
      <c r="I251" s="16">
        <v>9.9942519488831743E-3</v>
      </c>
      <c r="J251" s="17">
        <f t="shared" si="30"/>
        <v>1.4706790000000001</v>
      </c>
      <c r="K251" s="44">
        <f t="shared" si="31"/>
        <v>0.47455359299269456</v>
      </c>
      <c r="L251" s="14">
        <v>0.39765804429098184</v>
      </c>
      <c r="M251" s="15">
        <f t="shared" si="32"/>
        <v>58.51636899999999</v>
      </c>
      <c r="N251" s="16">
        <v>0</v>
      </c>
      <c r="O251" s="15">
        <f t="shared" si="33"/>
        <v>0</v>
      </c>
      <c r="P251" s="16">
        <v>3.7472313413343401E-2</v>
      </c>
      <c r="Q251" s="15">
        <f t="shared" si="34"/>
        <v>5.5141439999999999</v>
      </c>
      <c r="R251" s="16">
        <v>9.0316049302980164E-2</v>
      </c>
      <c r="S251" s="17">
        <f t="shared" si="35"/>
        <v>13.290230999999999</v>
      </c>
      <c r="T251" s="31">
        <v>147.15248399999999</v>
      </c>
      <c r="U251" s="18">
        <v>1856</v>
      </c>
      <c r="V251" s="37">
        <v>4483</v>
      </c>
      <c r="W251" s="50">
        <v>11.35</v>
      </c>
      <c r="X251" s="51">
        <v>4.7939999999999996</v>
      </c>
      <c r="Y251" s="51">
        <v>6.5540000000000003</v>
      </c>
      <c r="Z251" s="52">
        <v>5.0419999999999998</v>
      </c>
    </row>
    <row r="252" spans="1:26" x14ac:dyDescent="0.3">
      <c r="A252" s="41" t="s">
        <v>261</v>
      </c>
      <c r="B252" s="13">
        <v>41723</v>
      </c>
      <c r="C252" s="14">
        <v>6.8466224013810181E-2</v>
      </c>
      <c r="D252" s="15">
        <f t="shared" si="36"/>
        <v>3.4356990000000001</v>
      </c>
      <c r="E252" s="16">
        <v>1.1879651580013468E-2</v>
      </c>
      <c r="F252" s="15">
        <f t="shared" si="28"/>
        <v>0.596132</v>
      </c>
      <c r="G252" s="16">
        <v>0.2209982026440202</v>
      </c>
      <c r="H252" s="15">
        <f t="shared" si="29"/>
        <v>11.089896000000001</v>
      </c>
      <c r="I252" s="16">
        <v>0</v>
      </c>
      <c r="J252" s="17">
        <f t="shared" si="30"/>
        <v>0</v>
      </c>
      <c r="K252" s="44">
        <f t="shared" si="31"/>
        <v>0.30134407823784387</v>
      </c>
      <c r="L252" s="14">
        <v>0.49288505656122417</v>
      </c>
      <c r="M252" s="15">
        <f t="shared" si="32"/>
        <v>24.733432000000001</v>
      </c>
      <c r="N252" s="16">
        <v>0</v>
      </c>
      <c r="O252" s="15">
        <f t="shared" si="33"/>
        <v>0</v>
      </c>
      <c r="P252" s="16">
        <v>4.4986708397789253E-2</v>
      </c>
      <c r="Q252" s="15">
        <f t="shared" si="34"/>
        <v>2.2574749999999999</v>
      </c>
      <c r="R252" s="16">
        <v>0.16078415680314273</v>
      </c>
      <c r="S252" s="17">
        <f t="shared" si="35"/>
        <v>8.0682989999999997</v>
      </c>
      <c r="T252" s="31">
        <v>50.180933000000003</v>
      </c>
      <c r="U252" s="18">
        <v>541</v>
      </c>
      <c r="V252" s="37">
        <v>1482</v>
      </c>
      <c r="W252" s="50">
        <v>3.8330000000000002</v>
      </c>
      <c r="X252" s="51">
        <v>1.0620000000000001</v>
      </c>
      <c r="Y252" s="51">
        <v>2.77</v>
      </c>
      <c r="Z252" s="52">
        <v>1.1579999999999999</v>
      </c>
    </row>
    <row r="253" spans="1:26" x14ac:dyDescent="0.3">
      <c r="A253" s="41" t="s">
        <v>262</v>
      </c>
      <c r="B253" s="13">
        <v>40431</v>
      </c>
      <c r="C253" s="14">
        <v>0.32994757526146684</v>
      </c>
      <c r="D253" s="15">
        <f t="shared" si="36"/>
        <v>15.29542</v>
      </c>
      <c r="E253" s="16">
        <v>1.5600299777022396E-2</v>
      </c>
      <c r="F253" s="15">
        <f t="shared" si="28"/>
        <v>0.72318499999999997</v>
      </c>
      <c r="G253" s="16">
        <v>0.18666821033454148</v>
      </c>
      <c r="H253" s="15">
        <f t="shared" si="29"/>
        <v>8.6534009999999988</v>
      </c>
      <c r="I253" s="16">
        <v>0</v>
      </c>
      <c r="J253" s="17">
        <f t="shared" si="30"/>
        <v>0</v>
      </c>
      <c r="K253" s="44">
        <f t="shared" si="31"/>
        <v>0.53221608537303067</v>
      </c>
      <c r="L253" s="14">
        <v>0.36765884646592167</v>
      </c>
      <c r="M253" s="15">
        <f t="shared" si="32"/>
        <v>17.043606</v>
      </c>
      <c r="N253" s="16">
        <v>0</v>
      </c>
      <c r="O253" s="15">
        <f t="shared" si="33"/>
        <v>0</v>
      </c>
      <c r="P253" s="16">
        <v>2.552772797241382E-2</v>
      </c>
      <c r="Q253" s="15">
        <f t="shared" si="34"/>
        <v>1.183392</v>
      </c>
      <c r="R253" s="16">
        <v>7.4597340188633801E-2</v>
      </c>
      <c r="S253" s="17">
        <f t="shared" si="35"/>
        <v>3.4581179999999998</v>
      </c>
      <c r="T253" s="31">
        <v>46.357121999999997</v>
      </c>
      <c r="U253" s="18">
        <v>437</v>
      </c>
      <c r="V253" s="37">
        <v>1101</v>
      </c>
      <c r="W253" s="50">
        <v>3.456</v>
      </c>
      <c r="X253" s="51">
        <v>1.5469999999999999</v>
      </c>
      <c r="Y253" s="51">
        <v>1.909</v>
      </c>
      <c r="Z253" s="52">
        <v>1.6160000000000001</v>
      </c>
    </row>
    <row r="254" spans="1:26" x14ac:dyDescent="0.3">
      <c r="A254" s="41" t="s">
        <v>263</v>
      </c>
      <c r="B254" s="13">
        <v>41511</v>
      </c>
      <c r="C254" s="14">
        <v>0.38968662594900377</v>
      </c>
      <c r="D254" s="15">
        <f t="shared" si="36"/>
        <v>26.069221999999996</v>
      </c>
      <c r="E254" s="16">
        <v>1.7639892592762947E-2</v>
      </c>
      <c r="F254" s="15">
        <f t="shared" si="28"/>
        <v>1.180072</v>
      </c>
      <c r="G254" s="16">
        <v>0.18386252198928837</v>
      </c>
      <c r="H254" s="15">
        <f t="shared" si="29"/>
        <v>12.300019000000001</v>
      </c>
      <c r="I254" s="16">
        <v>0</v>
      </c>
      <c r="J254" s="17">
        <f t="shared" si="30"/>
        <v>0</v>
      </c>
      <c r="K254" s="44">
        <f t="shared" si="31"/>
        <v>0.59118904053105514</v>
      </c>
      <c r="L254" s="14">
        <v>0.290646765019411</v>
      </c>
      <c r="M254" s="15">
        <f t="shared" si="32"/>
        <v>19.443662</v>
      </c>
      <c r="N254" s="16">
        <v>0</v>
      </c>
      <c r="O254" s="15">
        <f t="shared" si="33"/>
        <v>0</v>
      </c>
      <c r="P254" s="16">
        <v>2.6077599760100139E-2</v>
      </c>
      <c r="Q254" s="15">
        <f t="shared" si="34"/>
        <v>1.744537</v>
      </c>
      <c r="R254" s="16">
        <v>9.208659468943374E-2</v>
      </c>
      <c r="S254" s="17">
        <f t="shared" si="35"/>
        <v>6.1604010000000002</v>
      </c>
      <c r="T254" s="31">
        <v>66.897913000000003</v>
      </c>
      <c r="U254" s="18">
        <v>963</v>
      </c>
      <c r="V254" s="37">
        <v>2244</v>
      </c>
      <c r="W254" s="50">
        <v>4.63</v>
      </c>
      <c r="X254" s="51">
        <v>2.452</v>
      </c>
      <c r="Y254" s="51">
        <v>2.1779999999999999</v>
      </c>
      <c r="Z254" s="52">
        <v>2.532</v>
      </c>
    </row>
    <row r="255" spans="1:26" x14ac:dyDescent="0.3">
      <c r="A255" s="41" t="s">
        <v>264</v>
      </c>
      <c r="B255" s="13">
        <v>41327</v>
      </c>
      <c r="C255" s="14">
        <v>0</v>
      </c>
      <c r="D255" s="15">
        <f t="shared" si="36"/>
        <v>0</v>
      </c>
      <c r="E255" s="16">
        <v>1.2046280236030348E-2</v>
      </c>
      <c r="F255" s="15">
        <f t="shared" si="28"/>
        <v>0.52695700000000001</v>
      </c>
      <c r="G255" s="16">
        <v>0.26311666357103058</v>
      </c>
      <c r="H255" s="15">
        <f t="shared" si="29"/>
        <v>11.509874</v>
      </c>
      <c r="I255" s="16">
        <v>0</v>
      </c>
      <c r="J255" s="17">
        <f t="shared" si="30"/>
        <v>0</v>
      </c>
      <c r="K255" s="44">
        <f t="shared" si="31"/>
        <v>0.27516294380706091</v>
      </c>
      <c r="L255" s="14">
        <v>0.58975145947336083</v>
      </c>
      <c r="M255" s="15">
        <f t="shared" si="32"/>
        <v>25.798308999999996</v>
      </c>
      <c r="N255" s="16">
        <v>5.8543595605149233E-2</v>
      </c>
      <c r="O255" s="15">
        <f t="shared" si="33"/>
        <v>2.560953</v>
      </c>
      <c r="P255" s="16">
        <v>6.4748896286665426E-3</v>
      </c>
      <c r="Q255" s="15">
        <f t="shared" si="34"/>
        <v>0.28323999999999999</v>
      </c>
      <c r="R255" s="16">
        <v>7.0067111485762459E-2</v>
      </c>
      <c r="S255" s="17">
        <f t="shared" si="35"/>
        <v>3.065042</v>
      </c>
      <c r="T255" s="31">
        <v>43.744374999999998</v>
      </c>
      <c r="U255" s="18">
        <v>539</v>
      </c>
      <c r="V255" s="37">
        <v>1474</v>
      </c>
      <c r="W255" s="50">
        <v>3.7869999999999999</v>
      </c>
      <c r="X255" s="51">
        <v>0.89770000000000005</v>
      </c>
      <c r="Y255" s="51">
        <v>2.8889999999999998</v>
      </c>
      <c r="Z255" s="52">
        <v>0.99570000000000003</v>
      </c>
    </row>
    <row r="256" spans="1:26" x14ac:dyDescent="0.3">
      <c r="A256" s="41" t="s">
        <v>265</v>
      </c>
      <c r="B256" s="13">
        <v>41018</v>
      </c>
      <c r="C256" s="14">
        <v>0.3056395621078366</v>
      </c>
      <c r="D256" s="15">
        <f t="shared" si="36"/>
        <v>18.602537999999999</v>
      </c>
      <c r="E256" s="16">
        <v>1.6280643989990847E-2</v>
      </c>
      <c r="F256" s="15">
        <f t="shared" si="28"/>
        <v>0.99090999999999996</v>
      </c>
      <c r="G256" s="16">
        <v>0.1584959327553262</v>
      </c>
      <c r="H256" s="15">
        <f t="shared" si="29"/>
        <v>9.646744</v>
      </c>
      <c r="I256" s="16">
        <v>0</v>
      </c>
      <c r="J256" s="17">
        <f t="shared" si="30"/>
        <v>0</v>
      </c>
      <c r="K256" s="44">
        <f t="shared" si="31"/>
        <v>0.48041613885315365</v>
      </c>
      <c r="L256" s="14">
        <v>0.39871034415905549</v>
      </c>
      <c r="M256" s="15">
        <f t="shared" si="32"/>
        <v>24.267226000000001</v>
      </c>
      <c r="N256" s="16">
        <v>0</v>
      </c>
      <c r="O256" s="15">
        <f t="shared" si="33"/>
        <v>0</v>
      </c>
      <c r="P256" s="16">
        <v>1.7711088437721293E-2</v>
      </c>
      <c r="Q256" s="15">
        <f t="shared" si="34"/>
        <v>1.0779730000000001</v>
      </c>
      <c r="R256" s="16">
        <v>0.10316242855006959</v>
      </c>
      <c r="S256" s="17">
        <f t="shared" si="35"/>
        <v>6.2789090000000005</v>
      </c>
      <c r="T256" s="31">
        <v>60.8643</v>
      </c>
      <c r="U256" s="18">
        <v>739</v>
      </c>
      <c r="V256" s="37">
        <v>1902</v>
      </c>
      <c r="W256" s="50">
        <v>4.5389999999999997</v>
      </c>
      <c r="X256" s="51">
        <v>1.821</v>
      </c>
      <c r="Y256" s="51">
        <v>2.718</v>
      </c>
      <c r="Z256" s="52">
        <v>1.917</v>
      </c>
    </row>
    <row r="257" spans="1:26" x14ac:dyDescent="0.3">
      <c r="A257" s="41" t="s">
        <v>266</v>
      </c>
      <c r="B257" s="13">
        <v>41816</v>
      </c>
      <c r="C257" s="14">
        <v>2.0155394045680108E-3</v>
      </c>
      <c r="D257" s="15">
        <f t="shared" si="36"/>
        <v>0.127691</v>
      </c>
      <c r="E257" s="16">
        <v>1.5330686040106789E-2</v>
      </c>
      <c r="F257" s="15">
        <f t="shared" si="28"/>
        <v>0.97124900000000003</v>
      </c>
      <c r="G257" s="16">
        <v>0.3355261853596051</v>
      </c>
      <c r="H257" s="15">
        <f t="shared" si="29"/>
        <v>21.256678999999998</v>
      </c>
      <c r="I257" s="16">
        <v>3.0370653041649127E-3</v>
      </c>
      <c r="J257" s="17">
        <f t="shared" si="30"/>
        <v>0.19240800000000002</v>
      </c>
      <c r="K257" s="44">
        <f t="shared" si="31"/>
        <v>0.35590947610844481</v>
      </c>
      <c r="L257" s="14">
        <v>0.48913604514520359</v>
      </c>
      <c r="M257" s="15">
        <f t="shared" si="32"/>
        <v>30.988365000000002</v>
      </c>
      <c r="N257" s="16">
        <v>9.1069656647840593E-3</v>
      </c>
      <c r="O257" s="15">
        <f t="shared" si="33"/>
        <v>0.57695600000000002</v>
      </c>
      <c r="P257" s="16">
        <v>4.6717245697080419E-2</v>
      </c>
      <c r="Q257" s="15">
        <f t="shared" si="34"/>
        <v>2.9596899999999997</v>
      </c>
      <c r="R257" s="16">
        <v>9.9130267384487089E-2</v>
      </c>
      <c r="S257" s="17">
        <f t="shared" si="35"/>
        <v>6.2802260000000008</v>
      </c>
      <c r="T257" s="31">
        <v>63.353264000000003</v>
      </c>
      <c r="U257" s="18">
        <v>1090</v>
      </c>
      <c r="V257" s="37">
        <v>2863</v>
      </c>
      <c r="W257" s="50">
        <v>5.1559999999999997</v>
      </c>
      <c r="X257" s="51">
        <v>1.6850000000000001</v>
      </c>
      <c r="Y257" s="51">
        <v>3.4710000000000001</v>
      </c>
      <c r="Z257" s="52">
        <v>1.8080000000000001</v>
      </c>
    </row>
    <row r="258" spans="1:26" x14ac:dyDescent="0.3">
      <c r="A258" s="41" t="s">
        <v>267</v>
      </c>
      <c r="B258" s="13">
        <v>40613</v>
      </c>
      <c r="C258" s="14">
        <v>0</v>
      </c>
      <c r="D258" s="15">
        <f t="shared" si="36"/>
        <v>0</v>
      </c>
      <c r="E258" s="16">
        <v>1.0262934102737648E-2</v>
      </c>
      <c r="F258" s="15">
        <f t="shared" si="28"/>
        <v>0.28143099999999999</v>
      </c>
      <c r="G258" s="16">
        <v>8.82227387565057E-2</v>
      </c>
      <c r="H258" s="15">
        <f t="shared" si="29"/>
        <v>2.419251</v>
      </c>
      <c r="I258" s="16">
        <v>0</v>
      </c>
      <c r="J258" s="17">
        <f t="shared" si="30"/>
        <v>0</v>
      </c>
      <c r="K258" s="44">
        <f t="shared" si="31"/>
        <v>9.8485672859243353E-2</v>
      </c>
      <c r="L258" s="14">
        <v>0.6662946428571429</v>
      </c>
      <c r="M258" s="15">
        <f t="shared" si="32"/>
        <v>18.271185000000003</v>
      </c>
      <c r="N258" s="16">
        <v>0.12162512836371274</v>
      </c>
      <c r="O258" s="15">
        <f t="shared" si="33"/>
        <v>3.3352140000000001</v>
      </c>
      <c r="P258" s="16">
        <v>3.5852750776016989E-2</v>
      </c>
      <c r="Q258" s="15">
        <f t="shared" si="34"/>
        <v>0.98315700000000006</v>
      </c>
      <c r="R258" s="16">
        <v>7.7741805143884055E-2</v>
      </c>
      <c r="S258" s="17">
        <f t="shared" si="35"/>
        <v>2.1318420000000002</v>
      </c>
      <c r="T258" s="31">
        <v>27.422080000000001</v>
      </c>
      <c r="U258" s="18">
        <v>340</v>
      </c>
      <c r="V258" s="37">
        <v>1011</v>
      </c>
      <c r="W258" s="50">
        <v>2.2480000000000002</v>
      </c>
      <c r="X258" s="51">
        <v>0.20119999999999999</v>
      </c>
      <c r="Y258" s="51">
        <v>2.0459999999999998</v>
      </c>
      <c r="Z258" s="52">
        <v>0.27029999999999998</v>
      </c>
    </row>
    <row r="259" spans="1:26" x14ac:dyDescent="0.3">
      <c r="A259" s="41" t="s">
        <v>268</v>
      </c>
      <c r="B259" s="13">
        <v>41724</v>
      </c>
      <c r="C259" s="14">
        <v>0</v>
      </c>
      <c r="D259" s="15">
        <f t="shared" si="36"/>
        <v>0</v>
      </c>
      <c r="E259" s="16">
        <v>1.001180143882322E-2</v>
      </c>
      <c r="F259" s="15">
        <f t="shared" ref="F259:F322" si="37">E259*T259</f>
        <v>0.189446</v>
      </c>
      <c r="G259" s="16">
        <v>0.3292827620197134</v>
      </c>
      <c r="H259" s="15">
        <f t="shared" ref="H259:H322" si="38">G259*T259</f>
        <v>6.2307770000000007</v>
      </c>
      <c r="I259" s="16">
        <v>0</v>
      </c>
      <c r="J259" s="17">
        <f t="shared" ref="J259:J322" si="39">I259*T259</f>
        <v>0</v>
      </c>
      <c r="K259" s="44">
        <f t="shared" ref="K259:K322" si="40">I259+G259+E259+C259</f>
        <v>0.33929456345853665</v>
      </c>
      <c r="L259" s="14">
        <v>0.48765742628434255</v>
      </c>
      <c r="M259" s="15">
        <f t="shared" ref="M259:M322" si="41">L259*T259</f>
        <v>9.2275849999999995</v>
      </c>
      <c r="N259" s="16">
        <v>0</v>
      </c>
      <c r="O259" s="15">
        <f t="shared" ref="O259:O322" si="42">N259*T259</f>
        <v>0</v>
      </c>
      <c r="P259" s="16">
        <v>3.2240900919440478E-2</v>
      </c>
      <c r="Q259" s="15">
        <f t="shared" ref="Q259:Q322" si="43">P259*T259</f>
        <v>0.61007100000000003</v>
      </c>
      <c r="R259" s="16">
        <v>0.14080710933768037</v>
      </c>
      <c r="S259" s="17">
        <f t="shared" ref="S259:S322" si="44">R259*T259</f>
        <v>2.6643899999999996</v>
      </c>
      <c r="T259" s="31">
        <v>18.922269</v>
      </c>
      <c r="U259" s="18">
        <v>234</v>
      </c>
      <c r="V259" s="37">
        <v>629</v>
      </c>
      <c r="W259" s="50">
        <v>1.514</v>
      </c>
      <c r="X259" s="51">
        <v>0.48010000000000003</v>
      </c>
      <c r="Y259" s="51">
        <v>1.0329999999999999</v>
      </c>
      <c r="Z259" s="52">
        <v>0.51590000000000003</v>
      </c>
    </row>
    <row r="260" spans="1:26" x14ac:dyDescent="0.3">
      <c r="A260" s="41" t="s">
        <v>269</v>
      </c>
      <c r="B260" s="13">
        <v>40714</v>
      </c>
      <c r="C260" s="14">
        <v>0.24991301254752465</v>
      </c>
      <c r="D260" s="15">
        <f t="shared" si="36"/>
        <v>27.977057000000002</v>
      </c>
      <c r="E260" s="16">
        <v>1.969937072108471E-2</v>
      </c>
      <c r="F260" s="15">
        <f t="shared" si="37"/>
        <v>2.2052890000000001</v>
      </c>
      <c r="G260" s="16">
        <v>0.253825572024235</v>
      </c>
      <c r="H260" s="15">
        <f t="shared" si="38"/>
        <v>28.415057000000001</v>
      </c>
      <c r="I260" s="16">
        <v>1.4720067088782407E-3</v>
      </c>
      <c r="J260" s="17">
        <f t="shared" si="39"/>
        <v>0.16478700000000002</v>
      </c>
      <c r="K260" s="44">
        <f t="shared" si="40"/>
        <v>0.52490996200172257</v>
      </c>
      <c r="L260" s="14">
        <v>0.32159215622939319</v>
      </c>
      <c r="M260" s="15">
        <f t="shared" si="41"/>
        <v>36.001335000000005</v>
      </c>
      <c r="N260" s="16">
        <v>0</v>
      </c>
      <c r="O260" s="15">
        <f t="shared" si="42"/>
        <v>0</v>
      </c>
      <c r="P260" s="16">
        <v>5.1797999735232275E-2</v>
      </c>
      <c r="Q260" s="15">
        <f t="shared" si="43"/>
        <v>5.7986399999999998</v>
      </c>
      <c r="R260" s="16">
        <v>0.10169988203365195</v>
      </c>
      <c r="S260" s="17">
        <f t="shared" si="44"/>
        <v>11.385015000000001</v>
      </c>
      <c r="T260" s="31">
        <v>111.94718</v>
      </c>
      <c r="U260" s="18">
        <v>1669</v>
      </c>
      <c r="V260" s="37">
        <v>3849</v>
      </c>
      <c r="W260" s="50">
        <v>7.8780000000000001</v>
      </c>
      <c r="X260" s="51">
        <v>3.8460000000000001</v>
      </c>
      <c r="Y260" s="51">
        <v>4.032</v>
      </c>
      <c r="Z260" s="52">
        <v>3.9950000000000001</v>
      </c>
    </row>
    <row r="261" spans="1:26" x14ac:dyDescent="0.3">
      <c r="A261" s="41" t="s">
        <v>270</v>
      </c>
      <c r="B261" s="13">
        <v>40432</v>
      </c>
      <c r="C261" s="14">
        <v>0</v>
      </c>
      <c r="D261" s="15">
        <f t="shared" si="36"/>
        <v>0</v>
      </c>
      <c r="E261" s="16">
        <v>1.2234631536882286E-2</v>
      </c>
      <c r="F261" s="15">
        <f t="shared" si="37"/>
        <v>0.5237750000000001</v>
      </c>
      <c r="G261" s="16">
        <v>0.19899330665037918</v>
      </c>
      <c r="H261" s="15">
        <f t="shared" si="38"/>
        <v>8.5190729999999988</v>
      </c>
      <c r="I261" s="16">
        <v>0</v>
      </c>
      <c r="J261" s="17">
        <f t="shared" si="39"/>
        <v>0</v>
      </c>
      <c r="K261" s="44">
        <f t="shared" si="40"/>
        <v>0.21122793818726146</v>
      </c>
      <c r="L261" s="14">
        <v>0.59726403015758711</v>
      </c>
      <c r="M261" s="15">
        <f t="shared" si="41"/>
        <v>25.569381999999997</v>
      </c>
      <c r="N261" s="16">
        <v>5.2998057595303169E-2</v>
      </c>
      <c r="O261" s="15">
        <f t="shared" si="42"/>
        <v>2.2688919999999997</v>
      </c>
      <c r="P261" s="16">
        <v>6.1532108727945893E-2</v>
      </c>
      <c r="Q261" s="15">
        <f t="shared" si="43"/>
        <v>2.6342419999999995</v>
      </c>
      <c r="R261" s="16">
        <v>7.697786533190229E-2</v>
      </c>
      <c r="S261" s="17">
        <f t="shared" si="44"/>
        <v>3.2954879999999998</v>
      </c>
      <c r="T261" s="31">
        <v>42.810851999999997</v>
      </c>
      <c r="U261" s="18">
        <v>637</v>
      </c>
      <c r="V261" s="37">
        <v>1672</v>
      </c>
      <c r="W261" s="50">
        <v>3.5369999999999999</v>
      </c>
      <c r="X261" s="51">
        <v>0.67330000000000001</v>
      </c>
      <c r="Y261" s="51">
        <v>2.8639999999999999</v>
      </c>
      <c r="Z261" s="52">
        <v>0.77300000000000002</v>
      </c>
    </row>
    <row r="262" spans="1:26" x14ac:dyDescent="0.3">
      <c r="A262" s="41" t="s">
        <v>271</v>
      </c>
      <c r="B262" s="13">
        <v>41725</v>
      </c>
      <c r="C262" s="14">
        <v>6.8971040936977868E-2</v>
      </c>
      <c r="D262" s="15">
        <f t="shared" si="36"/>
        <v>1.1074139999999999</v>
      </c>
      <c r="E262" s="16">
        <v>1.0927418332724325E-2</v>
      </c>
      <c r="F262" s="15">
        <f t="shared" si="37"/>
        <v>0.17545299999999997</v>
      </c>
      <c r="G262" s="16">
        <v>0.2898978009577225</v>
      </c>
      <c r="H262" s="15">
        <f t="shared" si="38"/>
        <v>4.6546620000000001</v>
      </c>
      <c r="I262" s="16">
        <v>3.1762400819570387E-2</v>
      </c>
      <c r="J262" s="17">
        <f t="shared" si="39"/>
        <v>0.50998399999999999</v>
      </c>
      <c r="K262" s="44">
        <f t="shared" si="40"/>
        <v>0.40155866104699506</v>
      </c>
      <c r="L262" s="14">
        <v>0.42498404200690609</v>
      </c>
      <c r="M262" s="15">
        <f t="shared" si="41"/>
        <v>6.8236359999999996</v>
      </c>
      <c r="N262" s="16">
        <v>0</v>
      </c>
      <c r="O262" s="15">
        <f t="shared" si="42"/>
        <v>0</v>
      </c>
      <c r="P262" s="16">
        <v>2.0134942122418998E-2</v>
      </c>
      <c r="Q262" s="15">
        <f t="shared" si="43"/>
        <v>0.323291</v>
      </c>
      <c r="R262" s="16">
        <v>0.15332235482367981</v>
      </c>
      <c r="S262" s="17">
        <f t="shared" si="44"/>
        <v>2.4617769999999997</v>
      </c>
      <c r="T262" s="31">
        <v>16.056217</v>
      </c>
      <c r="U262" s="18">
        <v>204</v>
      </c>
      <c r="V262" s="37">
        <v>524</v>
      </c>
      <c r="W262" s="50">
        <v>1.234</v>
      </c>
      <c r="X262" s="51">
        <v>0.46939999999999998</v>
      </c>
      <c r="Y262" s="51">
        <v>0.76419999999999999</v>
      </c>
      <c r="Z262" s="52">
        <v>0.50070000000000003</v>
      </c>
    </row>
    <row r="263" spans="1:26" x14ac:dyDescent="0.3">
      <c r="A263" s="41" t="s">
        <v>272</v>
      </c>
      <c r="B263" s="13">
        <v>40821</v>
      </c>
      <c r="C263" s="14">
        <v>0</v>
      </c>
      <c r="D263" s="15">
        <f t="shared" si="36"/>
        <v>0</v>
      </c>
      <c r="E263" s="16">
        <v>1.0702377916613541E-2</v>
      </c>
      <c r="F263" s="15">
        <f t="shared" si="37"/>
        <v>0.26860400000000001</v>
      </c>
      <c r="G263" s="16">
        <v>0.2500749075608823</v>
      </c>
      <c r="H263" s="15">
        <f t="shared" si="38"/>
        <v>6.2762799999999999</v>
      </c>
      <c r="I263" s="16">
        <v>2.3786776424837439E-2</v>
      </c>
      <c r="J263" s="17">
        <f t="shared" si="39"/>
        <v>0.59699100000000005</v>
      </c>
      <c r="K263" s="44">
        <f t="shared" si="40"/>
        <v>0.2845640619023333</v>
      </c>
      <c r="L263" s="14">
        <v>0.54486273587912792</v>
      </c>
      <c r="M263" s="15">
        <f t="shared" si="41"/>
        <v>13.674747000000002</v>
      </c>
      <c r="N263" s="16">
        <v>0</v>
      </c>
      <c r="O263" s="15">
        <f t="shared" si="42"/>
        <v>0</v>
      </c>
      <c r="P263" s="16">
        <v>3.7747991839857199E-2</v>
      </c>
      <c r="Q263" s="15">
        <f t="shared" si="43"/>
        <v>0.947384</v>
      </c>
      <c r="R263" s="16">
        <v>0.13282521037868164</v>
      </c>
      <c r="S263" s="17">
        <f t="shared" si="44"/>
        <v>3.3335940000000002</v>
      </c>
      <c r="T263" s="31">
        <v>25.0976</v>
      </c>
      <c r="U263" s="18">
        <v>337</v>
      </c>
      <c r="V263" s="37">
        <v>984</v>
      </c>
      <c r="W263" s="50">
        <v>2.0760000000000001</v>
      </c>
      <c r="X263" s="51">
        <v>0.54410000000000003</v>
      </c>
      <c r="Y263" s="51">
        <v>1.532</v>
      </c>
      <c r="Z263" s="52">
        <v>0.60189999999999999</v>
      </c>
    </row>
    <row r="264" spans="1:26" x14ac:dyDescent="0.3">
      <c r="A264" s="41" t="s">
        <v>273</v>
      </c>
      <c r="B264" s="13">
        <v>40433</v>
      </c>
      <c r="C264" s="14">
        <v>0</v>
      </c>
      <c r="D264" s="15">
        <f t="shared" si="36"/>
        <v>0</v>
      </c>
      <c r="E264" s="16">
        <v>1.1689147396528897E-2</v>
      </c>
      <c r="F264" s="15">
        <f t="shared" si="37"/>
        <v>0.39051300000000005</v>
      </c>
      <c r="G264" s="16">
        <v>0.25605495638072701</v>
      </c>
      <c r="H264" s="15">
        <f t="shared" si="38"/>
        <v>8.5543270000000007</v>
      </c>
      <c r="I264" s="16">
        <v>0</v>
      </c>
      <c r="J264" s="17">
        <f t="shared" si="39"/>
        <v>0</v>
      </c>
      <c r="K264" s="44">
        <f t="shared" si="40"/>
        <v>0.26774410377725588</v>
      </c>
      <c r="L264" s="14">
        <v>0.4934494163223796</v>
      </c>
      <c r="M264" s="15">
        <f t="shared" si="41"/>
        <v>16.485241000000002</v>
      </c>
      <c r="N264" s="16">
        <v>0.12652911707101089</v>
      </c>
      <c r="O264" s="15">
        <f t="shared" si="42"/>
        <v>4.227106</v>
      </c>
      <c r="P264" s="16">
        <v>3.6020622262196475E-2</v>
      </c>
      <c r="Q264" s="15">
        <f t="shared" si="43"/>
        <v>1.2033830000000001</v>
      </c>
      <c r="R264" s="16">
        <v>7.6256740567157116E-2</v>
      </c>
      <c r="S264" s="17">
        <f t="shared" si="44"/>
        <v>2.5475980000000007</v>
      </c>
      <c r="T264" s="31">
        <v>33.408168000000003</v>
      </c>
      <c r="U264" s="18">
        <v>398</v>
      </c>
      <c r="V264" s="37">
        <v>997</v>
      </c>
      <c r="W264" s="50">
        <v>2.5139999999999998</v>
      </c>
      <c r="X264" s="51">
        <v>0.66810000000000003</v>
      </c>
      <c r="Y264" s="51">
        <v>1.8460000000000001</v>
      </c>
      <c r="Z264" s="52">
        <v>0.73329999999999995</v>
      </c>
    </row>
    <row r="265" spans="1:26" x14ac:dyDescent="0.3">
      <c r="A265" s="41" t="s">
        <v>274</v>
      </c>
      <c r="B265" s="13">
        <v>41726</v>
      </c>
      <c r="C265" s="14">
        <v>1.2686787077428846E-3</v>
      </c>
      <c r="D265" s="15">
        <f t="shared" si="36"/>
        <v>9.5816999999999999E-2</v>
      </c>
      <c r="E265" s="16">
        <v>1.4586700208217057E-2</v>
      </c>
      <c r="F265" s="15">
        <f t="shared" si="37"/>
        <v>1.1016609999999998</v>
      </c>
      <c r="G265" s="16">
        <v>0.22129988637409645</v>
      </c>
      <c r="H265" s="15">
        <f t="shared" si="38"/>
        <v>16.713680999999998</v>
      </c>
      <c r="I265" s="16">
        <v>0</v>
      </c>
      <c r="J265" s="17">
        <f t="shared" si="39"/>
        <v>0</v>
      </c>
      <c r="K265" s="44">
        <f t="shared" si="40"/>
        <v>0.2371552652900564</v>
      </c>
      <c r="L265" s="14">
        <v>0.64339102828847528</v>
      </c>
      <c r="M265" s="15">
        <f t="shared" si="41"/>
        <v>48.592127999999995</v>
      </c>
      <c r="N265" s="16">
        <v>0</v>
      </c>
      <c r="O265" s="15">
        <f t="shared" si="42"/>
        <v>0</v>
      </c>
      <c r="P265" s="16">
        <v>3.1371559034890577E-2</v>
      </c>
      <c r="Q265" s="15">
        <f t="shared" si="43"/>
        <v>2.3693379999999999</v>
      </c>
      <c r="R265" s="16">
        <v>8.8082147386577742E-2</v>
      </c>
      <c r="S265" s="17">
        <f t="shared" si="44"/>
        <v>6.6524070000000002</v>
      </c>
      <c r="T265" s="31">
        <v>75.525031999999996</v>
      </c>
      <c r="U265" s="18">
        <v>914</v>
      </c>
      <c r="V265" s="37">
        <v>2386</v>
      </c>
      <c r="W265" s="50">
        <v>6.7750000000000004</v>
      </c>
      <c r="X265" s="51">
        <v>1.3320000000000001</v>
      </c>
      <c r="Y265" s="51">
        <v>5.4420000000000002</v>
      </c>
      <c r="Z265" s="52">
        <v>1.5189999999999999</v>
      </c>
    </row>
    <row r="266" spans="1:26" x14ac:dyDescent="0.3">
      <c r="A266" s="41" t="s">
        <v>275</v>
      </c>
      <c r="B266" s="13">
        <v>40820</v>
      </c>
      <c r="C266" s="14">
        <v>0</v>
      </c>
      <c r="D266" s="15">
        <f t="shared" si="36"/>
        <v>0</v>
      </c>
      <c r="E266" s="16">
        <v>1.2811595560603071E-2</v>
      </c>
      <c r="F266" s="15">
        <f t="shared" si="37"/>
        <v>0.16137299999999999</v>
      </c>
      <c r="G266" s="16">
        <v>0.33038725834808358</v>
      </c>
      <c r="H266" s="15">
        <f t="shared" si="38"/>
        <v>4.1615100000000007</v>
      </c>
      <c r="I266" s="16">
        <v>7.0199204420819394E-2</v>
      </c>
      <c r="J266" s="17">
        <f t="shared" si="39"/>
        <v>0.88421900000000009</v>
      </c>
      <c r="K266" s="44">
        <f t="shared" si="40"/>
        <v>0.41339805832950605</v>
      </c>
      <c r="L266" s="14">
        <v>0.4760660550633522</v>
      </c>
      <c r="M266" s="15">
        <f t="shared" si="41"/>
        <v>5.9964590000000006</v>
      </c>
      <c r="N266" s="16">
        <v>1.1336586519930565E-2</v>
      </c>
      <c r="O266" s="15">
        <f t="shared" si="42"/>
        <v>0.142794</v>
      </c>
      <c r="P266" s="16">
        <v>3.6549563328571184E-2</v>
      </c>
      <c r="Q266" s="15">
        <f t="shared" si="43"/>
        <v>0.46037299999999998</v>
      </c>
      <c r="R266" s="16">
        <v>6.2649736758640051E-2</v>
      </c>
      <c r="S266" s="17">
        <f t="shared" si="44"/>
        <v>0.78912700000000013</v>
      </c>
      <c r="T266" s="31">
        <v>12.595855</v>
      </c>
      <c r="U266" s="18">
        <v>191</v>
      </c>
      <c r="V266" s="37">
        <v>541</v>
      </c>
      <c r="W266" s="50">
        <v>1.0760000000000001</v>
      </c>
      <c r="X266" s="51">
        <v>0.40479999999999999</v>
      </c>
      <c r="Y266" s="51">
        <v>0.67159999999999997</v>
      </c>
      <c r="Z266" s="52">
        <v>0.43590000000000001</v>
      </c>
    </row>
    <row r="267" spans="1:26" x14ac:dyDescent="0.3">
      <c r="A267" s="41" t="s">
        <v>276</v>
      </c>
      <c r="B267" s="13">
        <v>40822</v>
      </c>
      <c r="C267" s="14">
        <v>0</v>
      </c>
      <c r="D267" s="15">
        <f t="shared" si="36"/>
        <v>0</v>
      </c>
      <c r="E267" s="16">
        <v>1.1405679089534297E-2</v>
      </c>
      <c r="F267" s="15">
        <f t="shared" si="37"/>
        <v>0.42212999999999995</v>
      </c>
      <c r="G267" s="16">
        <v>0.14391452590088599</v>
      </c>
      <c r="H267" s="15">
        <f t="shared" si="38"/>
        <v>5.3263499999999997</v>
      </c>
      <c r="I267" s="16">
        <v>0</v>
      </c>
      <c r="J267" s="17">
        <f t="shared" si="39"/>
        <v>0</v>
      </c>
      <c r="K267" s="44">
        <f t="shared" si="40"/>
        <v>0.15532020499042029</v>
      </c>
      <c r="L267" s="14">
        <v>0.56241286596699158</v>
      </c>
      <c r="M267" s="15">
        <f t="shared" si="41"/>
        <v>20.815186999999998</v>
      </c>
      <c r="N267" s="16">
        <v>0.15066055560974437</v>
      </c>
      <c r="O267" s="15">
        <f t="shared" si="42"/>
        <v>5.5760239999999994</v>
      </c>
      <c r="P267" s="16">
        <v>5.1516069354353669E-2</v>
      </c>
      <c r="Q267" s="15">
        <f t="shared" si="43"/>
        <v>1.9066359999999998</v>
      </c>
      <c r="R267" s="16">
        <v>8.0090304078490118E-2</v>
      </c>
      <c r="S267" s="17">
        <f t="shared" si="44"/>
        <v>2.9641829999999989</v>
      </c>
      <c r="T267" s="31">
        <v>37.010509999999996</v>
      </c>
      <c r="U267" s="18">
        <v>647</v>
      </c>
      <c r="V267" s="37">
        <v>1708</v>
      </c>
      <c r="W267" s="50">
        <v>2.758</v>
      </c>
      <c r="X267" s="51">
        <v>0.4269</v>
      </c>
      <c r="Y267" s="51">
        <v>2.331</v>
      </c>
      <c r="Z267" s="52">
        <v>0.50890000000000002</v>
      </c>
    </row>
    <row r="268" spans="1:26" x14ac:dyDescent="0.3">
      <c r="A268" s="41" t="s">
        <v>277</v>
      </c>
      <c r="B268" s="13">
        <v>40508</v>
      </c>
      <c r="C268" s="14">
        <v>5.9466736834312452E-2</v>
      </c>
      <c r="D268" s="15">
        <f t="shared" si="36"/>
        <v>4.8549040000000003</v>
      </c>
      <c r="E268" s="16">
        <v>1.1875564562395902E-2</v>
      </c>
      <c r="F268" s="15">
        <f t="shared" si="37"/>
        <v>0.96952899999999997</v>
      </c>
      <c r="G268" s="16">
        <v>0.37662273602716567</v>
      </c>
      <c r="H268" s="15">
        <f t="shared" si="38"/>
        <v>30.747730999999998</v>
      </c>
      <c r="I268" s="16">
        <v>0</v>
      </c>
      <c r="J268" s="17">
        <f t="shared" si="39"/>
        <v>0</v>
      </c>
      <c r="K268" s="44">
        <f t="shared" si="40"/>
        <v>0.44796503742387406</v>
      </c>
      <c r="L268" s="14">
        <v>0.42783846226830141</v>
      </c>
      <c r="M268" s="15">
        <f t="shared" si="41"/>
        <v>34.929016999999995</v>
      </c>
      <c r="N268" s="16">
        <v>6.3052523358885885E-3</v>
      </c>
      <c r="O268" s="15">
        <f t="shared" si="42"/>
        <v>0.51476500000000003</v>
      </c>
      <c r="P268" s="16">
        <v>4.2354823514056096E-2</v>
      </c>
      <c r="Q268" s="15">
        <f t="shared" si="43"/>
        <v>3.4578759999999997</v>
      </c>
      <c r="R268" s="16">
        <v>7.553642445787985E-2</v>
      </c>
      <c r="S268" s="17">
        <f t="shared" si="44"/>
        <v>6.1668439999999993</v>
      </c>
      <c r="T268" s="31">
        <v>81.640665999999996</v>
      </c>
      <c r="U268" s="18">
        <v>1125</v>
      </c>
      <c r="V268" s="37">
        <v>2919</v>
      </c>
      <c r="W268" s="50">
        <v>6.5529999999999999</v>
      </c>
      <c r="X268" s="51">
        <v>2.641</v>
      </c>
      <c r="Y268" s="51">
        <v>3.9119999999999999</v>
      </c>
      <c r="Z268" s="52">
        <v>2.78</v>
      </c>
    </row>
    <row r="269" spans="1:26" x14ac:dyDescent="0.3">
      <c r="A269" s="41" t="s">
        <v>278</v>
      </c>
      <c r="B269" s="13">
        <v>41223</v>
      </c>
      <c r="C269" s="14">
        <v>0</v>
      </c>
      <c r="D269" s="15">
        <f t="shared" si="36"/>
        <v>0</v>
      </c>
      <c r="E269" s="16">
        <v>1.5535082636563523E-2</v>
      </c>
      <c r="F269" s="15">
        <f t="shared" si="37"/>
        <v>0.38988400000000001</v>
      </c>
      <c r="G269" s="16">
        <v>0.17539322027387971</v>
      </c>
      <c r="H269" s="15">
        <f t="shared" si="38"/>
        <v>4.4018439999999996</v>
      </c>
      <c r="I269" s="16">
        <v>0</v>
      </c>
      <c r="J269" s="17">
        <f t="shared" si="39"/>
        <v>0</v>
      </c>
      <c r="K269" s="44">
        <f t="shared" si="40"/>
        <v>0.19092830291044324</v>
      </c>
      <c r="L269" s="14">
        <v>0.63547901060054901</v>
      </c>
      <c r="M269" s="15">
        <f t="shared" si="41"/>
        <v>15.948618</v>
      </c>
      <c r="N269" s="16">
        <v>1.2835676548139097E-2</v>
      </c>
      <c r="O269" s="15">
        <f t="shared" si="42"/>
        <v>0.32213700000000001</v>
      </c>
      <c r="P269" s="16">
        <v>5.7576916956057135E-2</v>
      </c>
      <c r="Q269" s="15">
        <f t="shared" si="43"/>
        <v>1.4450079999999998</v>
      </c>
      <c r="R269" s="16">
        <v>0.1031800929848115</v>
      </c>
      <c r="S269" s="17">
        <f t="shared" si="44"/>
        <v>2.5895109999999999</v>
      </c>
      <c r="T269" s="31">
        <v>25.097002</v>
      </c>
      <c r="U269" s="18">
        <v>408</v>
      </c>
      <c r="V269" s="37">
        <v>1030</v>
      </c>
      <c r="W269" s="50">
        <v>2.1429999999999998</v>
      </c>
      <c r="X269" s="51">
        <v>0.35680000000000001</v>
      </c>
      <c r="Y269" s="51">
        <v>1.786</v>
      </c>
      <c r="Z269" s="52">
        <v>0.42070000000000002</v>
      </c>
    </row>
    <row r="270" spans="1:26" x14ac:dyDescent="0.3">
      <c r="A270" s="41" t="s">
        <v>279</v>
      </c>
      <c r="B270" s="13">
        <v>40614</v>
      </c>
      <c r="C270" s="14">
        <v>0.31625603322359636</v>
      </c>
      <c r="D270" s="15">
        <f t="shared" si="36"/>
        <v>49.685622000000002</v>
      </c>
      <c r="E270" s="16">
        <v>1.1444499632346223E-2</v>
      </c>
      <c r="F270" s="15">
        <f t="shared" si="37"/>
        <v>1.7979960000000001</v>
      </c>
      <c r="G270" s="16">
        <v>0.19644023839264022</v>
      </c>
      <c r="H270" s="15">
        <f t="shared" si="38"/>
        <v>30.861878999999995</v>
      </c>
      <c r="I270" s="16">
        <v>4.182280120995491E-4</v>
      </c>
      <c r="J270" s="17">
        <f t="shared" si="39"/>
        <v>6.5706000000000001E-2</v>
      </c>
      <c r="K270" s="44">
        <f t="shared" si="40"/>
        <v>0.52455899926068228</v>
      </c>
      <c r="L270" s="14">
        <v>0.29504730411131069</v>
      </c>
      <c r="M270" s="15">
        <f t="shared" si="41"/>
        <v>46.353610000000003</v>
      </c>
      <c r="N270" s="16">
        <v>0.10377788419870651</v>
      </c>
      <c r="O270" s="15">
        <f t="shared" si="42"/>
        <v>16.304096000000001</v>
      </c>
      <c r="P270" s="16">
        <v>1.3715283092008208E-2</v>
      </c>
      <c r="Q270" s="15">
        <f t="shared" si="43"/>
        <v>2.1547490000000002</v>
      </c>
      <c r="R270" s="16">
        <v>6.2900529337292177E-2</v>
      </c>
      <c r="S270" s="17">
        <f t="shared" si="44"/>
        <v>9.8820310000000013</v>
      </c>
      <c r="T270" s="31">
        <v>157.10568900000001</v>
      </c>
      <c r="U270" s="18">
        <v>2239</v>
      </c>
      <c r="V270" s="37">
        <v>5293</v>
      </c>
      <c r="W270" s="50">
        <v>10.39</v>
      </c>
      <c r="X270" s="51">
        <v>5.2009999999999996</v>
      </c>
      <c r="Y270" s="51">
        <v>5.1920000000000002</v>
      </c>
      <c r="Z270" s="52">
        <v>5.3879999999999999</v>
      </c>
    </row>
    <row r="271" spans="1:26" x14ac:dyDescent="0.3">
      <c r="A271" s="41" t="s">
        <v>280</v>
      </c>
      <c r="B271" s="13">
        <v>41618</v>
      </c>
      <c r="C271" s="14">
        <v>0.50511081633501864</v>
      </c>
      <c r="D271" s="15">
        <f t="shared" si="36"/>
        <v>71.604675</v>
      </c>
      <c r="E271" s="16">
        <v>1.6093211917511931E-2</v>
      </c>
      <c r="F271" s="15">
        <f t="shared" si="37"/>
        <v>2.2813789999999998</v>
      </c>
      <c r="G271" s="16">
        <v>8.8899914227060742E-2</v>
      </c>
      <c r="H271" s="15">
        <f t="shared" si="38"/>
        <v>12.602480999999996</v>
      </c>
      <c r="I271" s="16">
        <v>2.5740628929696043E-5</v>
      </c>
      <c r="J271" s="17">
        <f t="shared" si="39"/>
        <v>3.6489999999999999E-3</v>
      </c>
      <c r="K271" s="44">
        <f t="shared" si="40"/>
        <v>0.610129683108521</v>
      </c>
      <c r="L271" s="14">
        <v>0.19507322951453665</v>
      </c>
      <c r="M271" s="15">
        <f t="shared" si="41"/>
        <v>27.653644999999994</v>
      </c>
      <c r="N271" s="16">
        <v>0.11874357401317524</v>
      </c>
      <c r="O271" s="15">
        <f t="shared" si="42"/>
        <v>16.833127999999999</v>
      </c>
      <c r="P271" s="16">
        <v>7.9224280575874509E-3</v>
      </c>
      <c r="Q271" s="15">
        <f t="shared" si="43"/>
        <v>1.1230859999999998</v>
      </c>
      <c r="R271" s="16">
        <v>6.813108530617959E-2</v>
      </c>
      <c r="S271" s="17">
        <f t="shared" si="44"/>
        <v>9.6582849999999976</v>
      </c>
      <c r="T271" s="31">
        <v>141.76032799999999</v>
      </c>
      <c r="U271" s="18">
        <v>2114</v>
      </c>
      <c r="V271" s="37">
        <v>4445</v>
      </c>
      <c r="W271" s="50">
        <v>8.1709999999999994</v>
      </c>
      <c r="X271" s="51">
        <v>5.0739999999999998</v>
      </c>
      <c r="Y271" s="51">
        <v>3.097</v>
      </c>
      <c r="Z271" s="52">
        <v>5.1920000000000002</v>
      </c>
    </row>
    <row r="272" spans="1:26" x14ac:dyDescent="0.3">
      <c r="A272" s="41" t="s">
        <v>281</v>
      </c>
      <c r="B272" s="13">
        <v>41727</v>
      </c>
      <c r="C272" s="14">
        <v>0</v>
      </c>
      <c r="D272" s="15">
        <f t="shared" si="36"/>
        <v>0</v>
      </c>
      <c r="E272" s="16">
        <v>1.1658926623427719E-2</v>
      </c>
      <c r="F272" s="15">
        <f t="shared" si="37"/>
        <v>0.32952099999999995</v>
      </c>
      <c r="G272" s="16">
        <v>0.26036191389233743</v>
      </c>
      <c r="H272" s="15">
        <f t="shared" si="38"/>
        <v>7.3587150000000001</v>
      </c>
      <c r="I272" s="16">
        <v>7.0946150584529659E-3</v>
      </c>
      <c r="J272" s="17">
        <f t="shared" si="39"/>
        <v>0.200518</v>
      </c>
      <c r="K272" s="44">
        <f t="shared" si="40"/>
        <v>0.27911545557421813</v>
      </c>
      <c r="L272" s="14">
        <v>0.51623664775316547</v>
      </c>
      <c r="M272" s="15">
        <f t="shared" si="41"/>
        <v>14.590606999999999</v>
      </c>
      <c r="N272" s="16">
        <v>0</v>
      </c>
      <c r="O272" s="15">
        <f t="shared" si="42"/>
        <v>0</v>
      </c>
      <c r="P272" s="16">
        <v>6.6795907981089891E-2</v>
      </c>
      <c r="Q272" s="15">
        <f t="shared" si="43"/>
        <v>1.8878799999999998</v>
      </c>
      <c r="R272" s="16">
        <v>0.13785198869152651</v>
      </c>
      <c r="S272" s="17">
        <f t="shared" si="44"/>
        <v>3.8961669999999997</v>
      </c>
      <c r="T272" s="31">
        <v>28.263407999999998</v>
      </c>
      <c r="U272" s="18">
        <v>384</v>
      </c>
      <c r="V272" s="37">
        <v>1036</v>
      </c>
      <c r="W272" s="50">
        <v>2.2269999999999999</v>
      </c>
      <c r="X272" s="51">
        <v>0.59250000000000003</v>
      </c>
      <c r="Y272" s="51">
        <v>1.6339999999999999</v>
      </c>
      <c r="Z272" s="52">
        <v>0.65180000000000005</v>
      </c>
    </row>
    <row r="273" spans="1:26" x14ac:dyDescent="0.3">
      <c r="A273" s="41" t="s">
        <v>282</v>
      </c>
      <c r="B273" s="13">
        <v>41019</v>
      </c>
      <c r="C273" s="14">
        <v>0.45805032949724622</v>
      </c>
      <c r="D273" s="15">
        <f t="shared" si="36"/>
        <v>58.270536</v>
      </c>
      <c r="E273" s="16">
        <v>1.4648986102305427E-2</v>
      </c>
      <c r="F273" s="15">
        <f t="shared" si="37"/>
        <v>1.8635599999999997</v>
      </c>
      <c r="G273" s="16">
        <v>0.16422529344488215</v>
      </c>
      <c r="H273" s="15">
        <f t="shared" si="38"/>
        <v>20.8918</v>
      </c>
      <c r="I273" s="16">
        <v>0</v>
      </c>
      <c r="J273" s="17">
        <f t="shared" si="39"/>
        <v>0</v>
      </c>
      <c r="K273" s="44">
        <f t="shared" si="40"/>
        <v>0.63692460904443382</v>
      </c>
      <c r="L273" s="14">
        <v>0.26059727657114556</v>
      </c>
      <c r="M273" s="15">
        <f t="shared" si="41"/>
        <v>33.151691</v>
      </c>
      <c r="N273" s="16">
        <v>0</v>
      </c>
      <c r="O273" s="15">
        <f t="shared" si="42"/>
        <v>0</v>
      </c>
      <c r="P273" s="16">
        <v>1.1853073238288174E-2</v>
      </c>
      <c r="Q273" s="15">
        <f t="shared" si="43"/>
        <v>1.5078799999999999</v>
      </c>
      <c r="R273" s="16">
        <v>9.0625041146132471E-2</v>
      </c>
      <c r="S273" s="17">
        <f t="shared" si="44"/>
        <v>11.528798</v>
      </c>
      <c r="T273" s="31">
        <v>127.214265</v>
      </c>
      <c r="U273" s="18">
        <v>1546</v>
      </c>
      <c r="V273" s="37">
        <v>3904</v>
      </c>
      <c r="W273" s="50">
        <v>8.64</v>
      </c>
      <c r="X273" s="51">
        <v>4.9269999999999996</v>
      </c>
      <c r="Y273" s="51">
        <v>3.7130000000000001</v>
      </c>
      <c r="Z273" s="52">
        <v>5.0640000000000001</v>
      </c>
    </row>
    <row r="274" spans="1:26" x14ac:dyDescent="0.3">
      <c r="A274" s="41" t="s">
        <v>283</v>
      </c>
      <c r="B274" s="13">
        <v>41728</v>
      </c>
      <c r="C274" s="14">
        <v>0</v>
      </c>
      <c r="D274" s="15">
        <f t="shared" si="36"/>
        <v>0</v>
      </c>
      <c r="E274" s="16">
        <v>1.0339125372232251E-2</v>
      </c>
      <c r="F274" s="15">
        <f t="shared" si="37"/>
        <v>0.17465899999999998</v>
      </c>
      <c r="G274" s="16">
        <v>0.28863947613851049</v>
      </c>
      <c r="H274" s="15">
        <f t="shared" si="38"/>
        <v>4.8759909999999991</v>
      </c>
      <c r="I274" s="16">
        <v>4.9429305544332974E-2</v>
      </c>
      <c r="J274" s="17">
        <f t="shared" si="39"/>
        <v>0.83501000000000003</v>
      </c>
      <c r="K274" s="44">
        <f t="shared" si="40"/>
        <v>0.34840790705507574</v>
      </c>
      <c r="L274" s="14">
        <v>0.52443006769365919</v>
      </c>
      <c r="M274" s="15">
        <f t="shared" si="41"/>
        <v>8.8592049999999993</v>
      </c>
      <c r="N274" s="16">
        <v>0</v>
      </c>
      <c r="O274" s="15">
        <f t="shared" si="42"/>
        <v>0</v>
      </c>
      <c r="P274" s="16">
        <v>4.2147834474781438E-2</v>
      </c>
      <c r="Q274" s="15">
        <f t="shared" si="43"/>
        <v>0.71200399999999986</v>
      </c>
      <c r="R274" s="16">
        <v>8.5014190776483659E-2</v>
      </c>
      <c r="S274" s="17">
        <f t="shared" si="44"/>
        <v>1.4361459999999999</v>
      </c>
      <c r="T274" s="31">
        <v>16.893014999999998</v>
      </c>
      <c r="U274" s="18">
        <v>215</v>
      </c>
      <c r="V274" s="37">
        <v>613</v>
      </c>
      <c r="W274" s="50">
        <v>1.446</v>
      </c>
      <c r="X274" s="51">
        <v>0.4541</v>
      </c>
      <c r="Y274" s="51">
        <v>0.99219999999999997</v>
      </c>
      <c r="Z274" s="52">
        <v>0.49559999999999998</v>
      </c>
    </row>
    <row r="275" spans="1:26" x14ac:dyDescent="0.3">
      <c r="A275" s="41" t="s">
        <v>284</v>
      </c>
      <c r="B275" s="13">
        <v>40509</v>
      </c>
      <c r="C275" s="14">
        <v>0.32407554202981137</v>
      </c>
      <c r="D275" s="15">
        <f t="shared" si="36"/>
        <v>17.661325000000001</v>
      </c>
      <c r="E275" s="16">
        <v>1.2918065536737099E-2</v>
      </c>
      <c r="F275" s="15">
        <f t="shared" si="37"/>
        <v>0.70400300000000016</v>
      </c>
      <c r="G275" s="16">
        <v>0.1892496426812241</v>
      </c>
      <c r="H275" s="15">
        <f t="shared" si="38"/>
        <v>10.313643000000001</v>
      </c>
      <c r="I275" s="16">
        <v>0</v>
      </c>
      <c r="J275" s="17">
        <f t="shared" si="39"/>
        <v>0</v>
      </c>
      <c r="K275" s="44">
        <f t="shared" si="40"/>
        <v>0.52624325024777252</v>
      </c>
      <c r="L275" s="14">
        <v>0.34583539856356127</v>
      </c>
      <c r="M275" s="15">
        <f t="shared" si="41"/>
        <v>18.847184000000002</v>
      </c>
      <c r="N275" s="16">
        <v>2.6367842990977431E-2</v>
      </c>
      <c r="O275" s="15">
        <f t="shared" si="42"/>
        <v>1.4369830000000001</v>
      </c>
      <c r="P275" s="16">
        <v>1.3600591556803023E-2</v>
      </c>
      <c r="Q275" s="15">
        <f t="shared" si="43"/>
        <v>0.74119899999999994</v>
      </c>
      <c r="R275" s="16">
        <v>8.7952916640885698E-2</v>
      </c>
      <c r="S275" s="17">
        <f t="shared" si="44"/>
        <v>4.7932190000000006</v>
      </c>
      <c r="T275" s="31">
        <v>54.497556000000003</v>
      </c>
      <c r="U275" s="18">
        <v>733</v>
      </c>
      <c r="V275" s="37">
        <v>1824</v>
      </c>
      <c r="W275" s="50">
        <v>3.9119999999999999</v>
      </c>
      <c r="X275" s="51">
        <v>1.802</v>
      </c>
      <c r="Y275" s="51">
        <v>2.1110000000000002</v>
      </c>
      <c r="Z275" s="52">
        <v>1.877</v>
      </c>
    </row>
    <row r="276" spans="1:26" x14ac:dyDescent="0.3">
      <c r="A276" s="41" t="s">
        <v>285</v>
      </c>
      <c r="B276" s="13">
        <v>41328</v>
      </c>
      <c r="C276" s="14">
        <v>0</v>
      </c>
      <c r="D276" s="15">
        <f t="shared" si="36"/>
        <v>0</v>
      </c>
      <c r="E276" s="16">
        <v>1.9699912115199565E-2</v>
      </c>
      <c r="F276" s="15">
        <f t="shared" si="37"/>
        <v>0.93668099999999999</v>
      </c>
      <c r="G276" s="16">
        <v>0.29379732941001213</v>
      </c>
      <c r="H276" s="15">
        <f t="shared" si="38"/>
        <v>13.96932</v>
      </c>
      <c r="I276" s="16">
        <v>0</v>
      </c>
      <c r="J276" s="17">
        <f t="shared" si="39"/>
        <v>0</v>
      </c>
      <c r="K276" s="44">
        <f t="shared" si="40"/>
        <v>0.31349724152521169</v>
      </c>
      <c r="L276" s="14">
        <v>0.58829627342324897</v>
      </c>
      <c r="M276" s="15">
        <f t="shared" si="41"/>
        <v>27.972000000000001</v>
      </c>
      <c r="N276" s="16">
        <v>0</v>
      </c>
      <c r="O276" s="15">
        <f t="shared" si="42"/>
        <v>0</v>
      </c>
      <c r="P276" s="16">
        <v>3.2103810526536734E-2</v>
      </c>
      <c r="Q276" s="15">
        <f t="shared" si="43"/>
        <v>1.5264550000000001</v>
      </c>
      <c r="R276" s="16">
        <v>6.6102674525002597E-2</v>
      </c>
      <c r="S276" s="17">
        <f t="shared" si="44"/>
        <v>3.1430149999999997</v>
      </c>
      <c r="T276" s="31">
        <v>47.547471000000002</v>
      </c>
      <c r="U276" s="18">
        <v>596</v>
      </c>
      <c r="V276" s="37">
        <v>1553</v>
      </c>
      <c r="W276" s="50">
        <v>4.2439999999999998</v>
      </c>
      <c r="X276" s="51">
        <v>1.111</v>
      </c>
      <c r="Y276" s="51">
        <v>3.133</v>
      </c>
      <c r="Z276" s="52">
        <v>1.218</v>
      </c>
    </row>
    <row r="277" spans="1:26" x14ac:dyDescent="0.3">
      <c r="A277" s="41" t="s">
        <v>286</v>
      </c>
      <c r="B277" s="13">
        <v>41414</v>
      </c>
      <c r="C277" s="14">
        <v>0</v>
      </c>
      <c r="D277" s="15">
        <f t="shared" si="36"/>
        <v>0</v>
      </c>
      <c r="E277" s="16">
        <v>1.1382287641700607E-2</v>
      </c>
      <c r="F277" s="15">
        <f t="shared" si="37"/>
        <v>0.65823699999999996</v>
      </c>
      <c r="G277" s="16">
        <v>0.242365948198562</v>
      </c>
      <c r="H277" s="15">
        <f t="shared" si="38"/>
        <v>14.016008000000001</v>
      </c>
      <c r="I277" s="16">
        <v>8.8007355497988684E-3</v>
      </c>
      <c r="J277" s="17">
        <f t="shared" si="39"/>
        <v>0.50894600000000001</v>
      </c>
      <c r="K277" s="44">
        <f t="shared" si="40"/>
        <v>0.2625489713900615</v>
      </c>
      <c r="L277" s="14">
        <v>0.40413708546363852</v>
      </c>
      <c r="M277" s="15">
        <f t="shared" si="41"/>
        <v>23.371223000000004</v>
      </c>
      <c r="N277" s="16">
        <v>0.17220573239753892</v>
      </c>
      <c r="O277" s="15">
        <f t="shared" si="42"/>
        <v>9.9586469999999991</v>
      </c>
      <c r="P277" s="16">
        <v>5.9972326790799488E-2</v>
      </c>
      <c r="Q277" s="15">
        <f t="shared" si="43"/>
        <v>3.4681960000000003</v>
      </c>
      <c r="R277" s="16">
        <v>0.10113588395796164</v>
      </c>
      <c r="S277" s="17">
        <f t="shared" si="44"/>
        <v>5.8486820000000002</v>
      </c>
      <c r="T277" s="31">
        <v>57.829939000000003</v>
      </c>
      <c r="U277" s="18">
        <v>921</v>
      </c>
      <c r="V277" s="37">
        <v>2270</v>
      </c>
      <c r="W277" s="50">
        <v>3.7610000000000001</v>
      </c>
      <c r="X277" s="51">
        <v>1.1439999999999999</v>
      </c>
      <c r="Y277" s="51">
        <v>2.6179999999999999</v>
      </c>
      <c r="Z277" s="52">
        <v>1.242</v>
      </c>
    </row>
    <row r="278" spans="1:26" x14ac:dyDescent="0.3">
      <c r="A278" s="41" t="s">
        <v>287</v>
      </c>
      <c r="B278" s="13">
        <v>41415</v>
      </c>
      <c r="C278" s="14">
        <v>0</v>
      </c>
      <c r="D278" s="15">
        <f t="shared" si="36"/>
        <v>0</v>
      </c>
      <c r="E278" s="16">
        <v>1.3396239639697027E-2</v>
      </c>
      <c r="F278" s="15">
        <f t="shared" si="37"/>
        <v>0.50304899999999997</v>
      </c>
      <c r="G278" s="16">
        <v>0.32764511081685455</v>
      </c>
      <c r="H278" s="15">
        <f t="shared" si="38"/>
        <v>12.303568</v>
      </c>
      <c r="I278" s="16">
        <v>4.1566905914936891E-4</v>
      </c>
      <c r="J278" s="17">
        <f t="shared" si="39"/>
        <v>1.5609E-2</v>
      </c>
      <c r="K278" s="44">
        <f t="shared" si="40"/>
        <v>0.34145701951570095</v>
      </c>
      <c r="L278" s="14">
        <v>0.5253562386895354</v>
      </c>
      <c r="M278" s="15">
        <f t="shared" si="41"/>
        <v>19.727918999999996</v>
      </c>
      <c r="N278" s="16">
        <v>0</v>
      </c>
      <c r="O278" s="15">
        <f t="shared" si="42"/>
        <v>0</v>
      </c>
      <c r="P278" s="16">
        <v>4.5020642047184894E-2</v>
      </c>
      <c r="Q278" s="15">
        <f t="shared" si="43"/>
        <v>1.6905929999999998</v>
      </c>
      <c r="R278" s="16">
        <v>8.8166099747578719E-2</v>
      </c>
      <c r="S278" s="17">
        <f t="shared" si="44"/>
        <v>3.3107700000000002</v>
      </c>
      <c r="T278" s="31">
        <v>37.551507999999998</v>
      </c>
      <c r="U278" s="18">
        <v>527</v>
      </c>
      <c r="V278" s="37">
        <v>1478</v>
      </c>
      <c r="W278" s="50">
        <v>3.1680000000000001</v>
      </c>
      <c r="X278" s="51">
        <v>0.95809999999999995</v>
      </c>
      <c r="Y278" s="51">
        <v>2.21</v>
      </c>
      <c r="Z278" s="52">
        <v>1.036</v>
      </c>
    </row>
    <row r="279" spans="1:26" x14ac:dyDescent="0.3">
      <c r="A279" s="41" t="s">
        <v>288</v>
      </c>
      <c r="B279" s="13">
        <v>40615</v>
      </c>
      <c r="C279" s="14">
        <v>0.24685374686469275</v>
      </c>
      <c r="D279" s="15">
        <f t="shared" si="36"/>
        <v>23.070886999999999</v>
      </c>
      <c r="E279" s="16">
        <v>1.1813653665203863E-2</v>
      </c>
      <c r="F279" s="15">
        <f t="shared" si="37"/>
        <v>1.104101</v>
      </c>
      <c r="G279" s="16">
        <v>0.13088757790252786</v>
      </c>
      <c r="H279" s="15">
        <f t="shared" si="38"/>
        <v>12.232718999999999</v>
      </c>
      <c r="I279" s="16">
        <v>6.3607067599374891E-4</v>
      </c>
      <c r="J279" s="17">
        <f t="shared" si="39"/>
        <v>5.9447000000000014E-2</v>
      </c>
      <c r="K279" s="44">
        <f t="shared" si="40"/>
        <v>0.39019104910841823</v>
      </c>
      <c r="L279" s="14">
        <v>0.50454168821783585</v>
      </c>
      <c r="M279" s="15">
        <f t="shared" si="41"/>
        <v>47.154335000000003</v>
      </c>
      <c r="N279" s="16">
        <v>0</v>
      </c>
      <c r="O279" s="15">
        <f t="shared" si="42"/>
        <v>0</v>
      </c>
      <c r="P279" s="16">
        <v>2.2061980912850818E-2</v>
      </c>
      <c r="Q279" s="15">
        <f t="shared" si="43"/>
        <v>2.0619070000000002</v>
      </c>
      <c r="R279" s="16">
        <v>8.3205281760895117E-2</v>
      </c>
      <c r="S279" s="17">
        <f t="shared" si="44"/>
        <v>7.7763439999999999</v>
      </c>
      <c r="T279" s="31">
        <v>93.459739999999996</v>
      </c>
      <c r="U279" s="18">
        <v>1077</v>
      </c>
      <c r="V279" s="37">
        <v>2959</v>
      </c>
      <c r="W279" s="50">
        <v>7.5640000000000001</v>
      </c>
      <c r="X279" s="51">
        <v>2.282</v>
      </c>
      <c r="Y279" s="51">
        <v>5.2809999999999997</v>
      </c>
      <c r="Z279" s="52">
        <v>2.4670000000000001</v>
      </c>
    </row>
    <row r="280" spans="1:26" x14ac:dyDescent="0.3">
      <c r="A280" s="41" t="s">
        <v>289</v>
      </c>
      <c r="B280" s="13">
        <v>41117</v>
      </c>
      <c r="C280" s="14">
        <v>0</v>
      </c>
      <c r="D280" s="15">
        <f t="shared" si="36"/>
        <v>0</v>
      </c>
      <c r="E280" s="16">
        <v>1.0229449530353192E-2</v>
      </c>
      <c r="F280" s="15">
        <f t="shared" si="37"/>
        <v>0.26176700000000003</v>
      </c>
      <c r="G280" s="16">
        <v>0.1909377926121324</v>
      </c>
      <c r="H280" s="15">
        <f t="shared" si="38"/>
        <v>4.886012</v>
      </c>
      <c r="I280" s="16">
        <v>0</v>
      </c>
      <c r="J280" s="17">
        <f t="shared" si="39"/>
        <v>0</v>
      </c>
      <c r="K280" s="44">
        <f t="shared" si="40"/>
        <v>0.20116724214248558</v>
      </c>
      <c r="L280" s="14">
        <v>0.56303188461820874</v>
      </c>
      <c r="M280" s="15">
        <f t="shared" si="41"/>
        <v>14.407731999999999</v>
      </c>
      <c r="N280" s="16">
        <v>0.13480487678778552</v>
      </c>
      <c r="O280" s="15">
        <f t="shared" si="42"/>
        <v>3.4495960000000006</v>
      </c>
      <c r="P280" s="16">
        <v>2.5967632333027832E-2</v>
      </c>
      <c r="Q280" s="15">
        <f t="shared" si="43"/>
        <v>0.66450000000000009</v>
      </c>
      <c r="R280" s="16">
        <v>7.5028364118492286E-2</v>
      </c>
      <c r="S280" s="17">
        <f t="shared" si="44"/>
        <v>1.9199420000000003</v>
      </c>
      <c r="T280" s="31">
        <v>25.589549000000002</v>
      </c>
      <c r="U280" s="18">
        <v>354</v>
      </c>
      <c r="V280" s="37">
        <v>996</v>
      </c>
      <c r="W280" s="50">
        <v>1.9970000000000001</v>
      </c>
      <c r="X280" s="51">
        <v>0.38329999999999997</v>
      </c>
      <c r="Y280" s="51">
        <v>1.6140000000000001</v>
      </c>
      <c r="Z280" s="52">
        <v>0.43790000000000001</v>
      </c>
    </row>
    <row r="281" spans="1:26" x14ac:dyDescent="0.3">
      <c r="A281" s="41" t="s">
        <v>290</v>
      </c>
      <c r="B281" s="13">
        <v>41729</v>
      </c>
      <c r="C281" s="14">
        <v>0</v>
      </c>
      <c r="D281" s="15">
        <f t="shared" si="36"/>
        <v>0</v>
      </c>
      <c r="E281" s="16">
        <v>1.0657595316342396E-2</v>
      </c>
      <c r="F281" s="15">
        <f t="shared" si="37"/>
        <v>0.16026699999999999</v>
      </c>
      <c r="G281" s="16">
        <v>0.11395415026912145</v>
      </c>
      <c r="H281" s="15">
        <f t="shared" si="38"/>
        <v>1.713622</v>
      </c>
      <c r="I281" s="16">
        <v>0</v>
      </c>
      <c r="J281" s="17">
        <f t="shared" si="39"/>
        <v>0</v>
      </c>
      <c r="K281" s="44">
        <f t="shared" si="40"/>
        <v>0.12461174558546384</v>
      </c>
      <c r="L281" s="14">
        <v>0.6165809937876634</v>
      </c>
      <c r="M281" s="15">
        <f t="shared" si="41"/>
        <v>9.2720339999999997</v>
      </c>
      <c r="N281" s="16">
        <v>0</v>
      </c>
      <c r="O281" s="15">
        <f t="shared" si="42"/>
        <v>0</v>
      </c>
      <c r="P281" s="16">
        <v>5.2699260930108217E-2</v>
      </c>
      <c r="Q281" s="15">
        <f t="shared" si="43"/>
        <v>0.79248199999999991</v>
      </c>
      <c r="R281" s="16">
        <v>0.20610799969676458</v>
      </c>
      <c r="S281" s="17">
        <f t="shared" si="44"/>
        <v>3.0994150000000005</v>
      </c>
      <c r="T281" s="31">
        <v>15.03782</v>
      </c>
      <c r="U281" s="18">
        <v>197</v>
      </c>
      <c r="V281" s="37">
        <v>537</v>
      </c>
      <c r="W281" s="50">
        <v>1.1779999999999999</v>
      </c>
      <c r="X281" s="51">
        <v>0.13919999999999999</v>
      </c>
      <c r="Y281" s="51">
        <v>1.038</v>
      </c>
      <c r="Z281" s="52">
        <v>0.17510000000000001</v>
      </c>
    </row>
    <row r="282" spans="1:26" x14ac:dyDescent="0.3">
      <c r="A282" s="41" t="s">
        <v>291</v>
      </c>
      <c r="B282" s="13">
        <v>41730</v>
      </c>
      <c r="C282" s="14">
        <v>0.19404402897125664</v>
      </c>
      <c r="D282" s="15">
        <f t="shared" si="36"/>
        <v>10.170172000000001</v>
      </c>
      <c r="E282" s="16">
        <v>1.5090989655891916E-2</v>
      </c>
      <c r="F282" s="15">
        <f t="shared" si="37"/>
        <v>0.79094399999999998</v>
      </c>
      <c r="G282" s="16">
        <v>0.34932480307058322</v>
      </c>
      <c r="H282" s="15">
        <f t="shared" si="38"/>
        <v>18.308697000000002</v>
      </c>
      <c r="I282" s="16">
        <v>0</v>
      </c>
      <c r="J282" s="17">
        <f t="shared" si="39"/>
        <v>0</v>
      </c>
      <c r="K282" s="44">
        <f t="shared" si="40"/>
        <v>0.55845982169773178</v>
      </c>
      <c r="L282" s="14">
        <v>0.29776998909708507</v>
      </c>
      <c r="M282" s="15">
        <f t="shared" si="41"/>
        <v>15.606623000000001</v>
      </c>
      <c r="N282" s="16">
        <v>0</v>
      </c>
      <c r="O282" s="15">
        <f t="shared" si="42"/>
        <v>0</v>
      </c>
      <c r="P282" s="16">
        <v>1.789286554338507E-2</v>
      </c>
      <c r="Q282" s="15">
        <f t="shared" si="43"/>
        <v>0.93779500000000016</v>
      </c>
      <c r="R282" s="16">
        <v>0.12587732366179807</v>
      </c>
      <c r="S282" s="17">
        <f t="shared" si="44"/>
        <v>6.5974409999999999</v>
      </c>
      <c r="T282" s="31">
        <v>52.411672000000003</v>
      </c>
      <c r="U282" s="18">
        <v>668</v>
      </c>
      <c r="V282" s="37">
        <v>1515</v>
      </c>
      <c r="W282" s="50">
        <v>3.738</v>
      </c>
      <c r="X282" s="51">
        <v>1.99</v>
      </c>
      <c r="Y282" s="51">
        <v>1.748</v>
      </c>
      <c r="Z282" s="52">
        <v>2.0539999999999998</v>
      </c>
    </row>
    <row r="283" spans="1:26" x14ac:dyDescent="0.3">
      <c r="A283" s="41" t="s">
        <v>292</v>
      </c>
      <c r="B283" s="13">
        <v>41731</v>
      </c>
      <c r="C283" s="14">
        <v>0.14267370756555867</v>
      </c>
      <c r="D283" s="15">
        <f t="shared" si="36"/>
        <v>27.814687000000003</v>
      </c>
      <c r="E283" s="16">
        <v>1.6559559046441203E-2</v>
      </c>
      <c r="F283" s="15">
        <f t="shared" si="37"/>
        <v>3.2283380000000004</v>
      </c>
      <c r="G283" s="16">
        <v>0.21615164768468614</v>
      </c>
      <c r="H283" s="15">
        <f t="shared" si="38"/>
        <v>42.139441999999995</v>
      </c>
      <c r="I283" s="16">
        <v>5.9607145179679029E-4</v>
      </c>
      <c r="J283" s="17">
        <f t="shared" si="39"/>
        <v>0.116206</v>
      </c>
      <c r="K283" s="44">
        <f t="shared" si="40"/>
        <v>0.37598098574848282</v>
      </c>
      <c r="L283" s="14">
        <v>0.3296437577732142</v>
      </c>
      <c r="M283" s="15">
        <f t="shared" si="41"/>
        <v>64.265084999999999</v>
      </c>
      <c r="N283" s="16">
        <v>0.15523827577476593</v>
      </c>
      <c r="O283" s="15">
        <f t="shared" si="42"/>
        <v>30.264188999999998</v>
      </c>
      <c r="P283" s="16">
        <v>3.1874726735611716E-2</v>
      </c>
      <c r="Q283" s="15">
        <f t="shared" si="43"/>
        <v>6.2140780000000007</v>
      </c>
      <c r="R283" s="16">
        <v>0.10726225396792537</v>
      </c>
      <c r="S283" s="17">
        <f t="shared" si="44"/>
        <v>20.911113</v>
      </c>
      <c r="T283" s="31">
        <v>194.953138</v>
      </c>
      <c r="U283" s="18">
        <v>2614</v>
      </c>
      <c r="V283" s="37">
        <v>6780</v>
      </c>
      <c r="W283" s="50">
        <v>12.13</v>
      </c>
      <c r="X283" s="51">
        <v>4.9290000000000003</v>
      </c>
      <c r="Y283" s="51">
        <v>7.1980000000000004</v>
      </c>
      <c r="Z283" s="52">
        <v>5.1849999999999996</v>
      </c>
    </row>
    <row r="284" spans="1:26" x14ac:dyDescent="0.3">
      <c r="A284" s="41" t="s">
        <v>293</v>
      </c>
      <c r="B284" s="13">
        <v>41619</v>
      </c>
      <c r="C284" s="14">
        <v>0</v>
      </c>
      <c r="D284" s="15">
        <f t="shared" si="36"/>
        <v>0</v>
      </c>
      <c r="E284" s="16">
        <v>9.9224535010830235E-3</v>
      </c>
      <c r="F284" s="15">
        <f t="shared" si="37"/>
        <v>0.40706799999999999</v>
      </c>
      <c r="G284" s="16">
        <v>0.31805070058126117</v>
      </c>
      <c r="H284" s="15">
        <f t="shared" si="38"/>
        <v>13.048009000000002</v>
      </c>
      <c r="I284" s="16">
        <v>0</v>
      </c>
      <c r="J284" s="17">
        <f t="shared" si="39"/>
        <v>0</v>
      </c>
      <c r="K284" s="44">
        <f t="shared" si="40"/>
        <v>0.32797315408234418</v>
      </c>
      <c r="L284" s="14">
        <v>0.3356524351751547</v>
      </c>
      <c r="M284" s="15">
        <f t="shared" si="41"/>
        <v>13.770119000000001</v>
      </c>
      <c r="N284" s="16">
        <v>0.1955858600528157</v>
      </c>
      <c r="O284" s="15">
        <f t="shared" si="42"/>
        <v>8.0238970000000016</v>
      </c>
      <c r="P284" s="16">
        <v>5.1449516043097103E-2</v>
      </c>
      <c r="Q284" s="15">
        <f t="shared" si="43"/>
        <v>2.1107130000000001</v>
      </c>
      <c r="R284" s="16">
        <v>8.9339034646588336E-2</v>
      </c>
      <c r="S284" s="17">
        <f t="shared" si="44"/>
        <v>3.6651280000000002</v>
      </c>
      <c r="T284" s="31">
        <v>41.024934000000002</v>
      </c>
      <c r="U284" s="18">
        <v>512</v>
      </c>
      <c r="V284" s="37">
        <v>1329</v>
      </c>
      <c r="W284" s="50">
        <v>2.5489999999999999</v>
      </c>
      <c r="X284" s="51">
        <v>1.0069999999999999</v>
      </c>
      <c r="Y284" s="51">
        <v>1.542</v>
      </c>
      <c r="Z284" s="52">
        <v>1.0620000000000001</v>
      </c>
    </row>
    <row r="285" spans="1:26" x14ac:dyDescent="0.3">
      <c r="A285" s="41" t="s">
        <v>294</v>
      </c>
      <c r="B285" s="13">
        <v>41620</v>
      </c>
      <c r="C285" s="14">
        <v>0</v>
      </c>
      <c r="D285" s="15">
        <f t="shared" si="36"/>
        <v>0</v>
      </c>
      <c r="E285" s="16">
        <v>1.936627317498214E-2</v>
      </c>
      <c r="F285" s="15">
        <f t="shared" si="37"/>
        <v>0.82062400000000002</v>
      </c>
      <c r="G285" s="16">
        <v>0.22419834033108091</v>
      </c>
      <c r="H285" s="15">
        <f t="shared" si="38"/>
        <v>9.5001520000000017</v>
      </c>
      <c r="I285" s="16">
        <v>0</v>
      </c>
      <c r="J285" s="17">
        <f t="shared" si="39"/>
        <v>0</v>
      </c>
      <c r="K285" s="44">
        <f t="shared" si="40"/>
        <v>0.24356461350606304</v>
      </c>
      <c r="L285" s="14">
        <v>0.47693867869949019</v>
      </c>
      <c r="M285" s="15">
        <f t="shared" si="41"/>
        <v>20.209739000000003</v>
      </c>
      <c r="N285" s="16">
        <v>0.15334493969904522</v>
      </c>
      <c r="O285" s="15">
        <f t="shared" si="42"/>
        <v>6.4978190000000007</v>
      </c>
      <c r="P285" s="16">
        <v>3.2842548992394444E-2</v>
      </c>
      <c r="Q285" s="15">
        <f t="shared" si="43"/>
        <v>1.3916660000000003</v>
      </c>
      <c r="R285" s="16">
        <v>9.3309219103007171E-2</v>
      </c>
      <c r="S285" s="17">
        <f t="shared" si="44"/>
        <v>3.9538730000000002</v>
      </c>
      <c r="T285" s="31">
        <v>42.373873000000003</v>
      </c>
      <c r="U285" s="18">
        <v>594</v>
      </c>
      <c r="V285" s="37">
        <v>1513</v>
      </c>
      <c r="W285" s="50">
        <v>3.0289999999999999</v>
      </c>
      <c r="X285" s="51">
        <v>0.76580000000000004</v>
      </c>
      <c r="Y285" s="51">
        <v>2.2629999999999999</v>
      </c>
      <c r="Z285" s="52">
        <v>0.84419999999999995</v>
      </c>
    </row>
    <row r="286" spans="1:26" x14ac:dyDescent="0.3">
      <c r="A286" s="41" t="s">
        <v>295</v>
      </c>
      <c r="B286" s="13">
        <v>41224</v>
      </c>
      <c r="C286" s="14">
        <v>1.7372934248036363E-3</v>
      </c>
      <c r="D286" s="15">
        <f t="shared" si="36"/>
        <v>0.10310300000000003</v>
      </c>
      <c r="E286" s="16">
        <v>1.39248694186481E-2</v>
      </c>
      <c r="F286" s="15">
        <f t="shared" si="37"/>
        <v>0.82639799999999997</v>
      </c>
      <c r="G286" s="16">
        <v>0.25724263462941427</v>
      </c>
      <c r="H286" s="15">
        <f t="shared" si="38"/>
        <v>15.266556000000001</v>
      </c>
      <c r="I286" s="16">
        <v>0</v>
      </c>
      <c r="J286" s="17">
        <f t="shared" si="39"/>
        <v>0</v>
      </c>
      <c r="K286" s="44">
        <f t="shared" si="40"/>
        <v>0.272904797472866</v>
      </c>
      <c r="L286" s="14">
        <v>0.43137536793826781</v>
      </c>
      <c r="M286" s="15">
        <f t="shared" si="41"/>
        <v>25.600796000000003</v>
      </c>
      <c r="N286" s="16">
        <v>0.15927202749824623</v>
      </c>
      <c r="O286" s="15">
        <f t="shared" si="42"/>
        <v>9.4523030000000006</v>
      </c>
      <c r="P286" s="16">
        <v>4.806888688665048E-2</v>
      </c>
      <c r="Q286" s="15">
        <f t="shared" si="43"/>
        <v>2.8527400000000003</v>
      </c>
      <c r="R286" s="16">
        <v>8.8378920203969494E-2</v>
      </c>
      <c r="S286" s="17">
        <f t="shared" si="44"/>
        <v>5.2450159999999997</v>
      </c>
      <c r="T286" s="31">
        <v>59.346912000000003</v>
      </c>
      <c r="U286" s="18">
        <v>608</v>
      </c>
      <c r="V286" s="37">
        <v>1511</v>
      </c>
      <c r="W286" s="50">
        <v>4.0750000000000002</v>
      </c>
      <c r="X286" s="51">
        <v>1.208</v>
      </c>
      <c r="Y286" s="51">
        <v>2.867</v>
      </c>
      <c r="Z286" s="52">
        <v>1.3109999999999999</v>
      </c>
    </row>
    <row r="287" spans="1:26" x14ac:dyDescent="0.3">
      <c r="A287" s="41" t="s">
        <v>296</v>
      </c>
      <c r="B287" s="13">
        <v>41512</v>
      </c>
      <c r="C287" s="14">
        <v>0</v>
      </c>
      <c r="D287" s="15">
        <f t="shared" si="36"/>
        <v>0</v>
      </c>
      <c r="E287" s="16">
        <v>1.0606556789997234E-2</v>
      </c>
      <c r="F287" s="15">
        <f t="shared" si="37"/>
        <v>0.42917699999999998</v>
      </c>
      <c r="G287" s="16">
        <v>0.25156292604122638</v>
      </c>
      <c r="H287" s="15">
        <f t="shared" si="38"/>
        <v>10.179083</v>
      </c>
      <c r="I287" s="16">
        <v>0</v>
      </c>
      <c r="J287" s="17">
        <f t="shared" si="39"/>
        <v>0</v>
      </c>
      <c r="K287" s="44">
        <f t="shared" si="40"/>
        <v>0.2621694828312236</v>
      </c>
      <c r="L287" s="14">
        <v>0.58673444056200263</v>
      </c>
      <c r="M287" s="15">
        <f t="shared" si="41"/>
        <v>23.741250999999998</v>
      </c>
      <c r="N287" s="16">
        <v>0</v>
      </c>
      <c r="O287" s="15">
        <f t="shared" si="42"/>
        <v>0</v>
      </c>
      <c r="P287" s="16">
        <v>6.3929059586168402E-2</v>
      </c>
      <c r="Q287" s="15">
        <f t="shared" si="43"/>
        <v>2.5867849999999999</v>
      </c>
      <c r="R287" s="16">
        <v>8.7167017020605322E-2</v>
      </c>
      <c r="S287" s="17">
        <f t="shared" si="44"/>
        <v>3.5270709999999994</v>
      </c>
      <c r="T287" s="31">
        <v>40.463366999999998</v>
      </c>
      <c r="U287" s="18">
        <v>733</v>
      </c>
      <c r="V287" s="37">
        <v>1742</v>
      </c>
      <c r="W287" s="50">
        <v>3.4540000000000002</v>
      </c>
      <c r="X287" s="51">
        <v>0.7954</v>
      </c>
      <c r="Y287" s="51">
        <v>2.6589999999999998</v>
      </c>
      <c r="Z287" s="52">
        <v>0.88970000000000005</v>
      </c>
    </row>
    <row r="288" spans="1:26" x14ac:dyDescent="0.3">
      <c r="A288" s="41" t="s">
        <v>297</v>
      </c>
      <c r="B288" s="13">
        <v>41225</v>
      </c>
      <c r="C288" s="14">
        <v>0.25374875884727627</v>
      </c>
      <c r="D288" s="15">
        <f t="shared" si="36"/>
        <v>95.629634999999993</v>
      </c>
      <c r="E288" s="16">
        <v>1.1782810081211587E-2</v>
      </c>
      <c r="F288" s="15">
        <f t="shared" si="37"/>
        <v>4.4405569999999992</v>
      </c>
      <c r="G288" s="16">
        <v>0.21793439814640375</v>
      </c>
      <c r="H288" s="15">
        <f t="shared" si="38"/>
        <v>82.132369999999995</v>
      </c>
      <c r="I288" s="16">
        <v>1.3109969182794798E-3</v>
      </c>
      <c r="J288" s="17">
        <f t="shared" si="39"/>
        <v>0.49407200000000001</v>
      </c>
      <c r="K288" s="44">
        <f t="shared" si="40"/>
        <v>0.48477696399317111</v>
      </c>
      <c r="L288" s="14">
        <v>0.1417573210099892</v>
      </c>
      <c r="M288" s="15">
        <f t="shared" si="41"/>
        <v>53.423712999999999</v>
      </c>
      <c r="N288" s="16">
        <v>0.27347405480017639</v>
      </c>
      <c r="O288" s="15">
        <f t="shared" si="42"/>
        <v>103.06345599999999</v>
      </c>
      <c r="P288" s="16">
        <v>4.9865798952098271E-2</v>
      </c>
      <c r="Q288" s="15">
        <f t="shared" si="43"/>
        <v>18.792793999999997</v>
      </c>
      <c r="R288" s="16">
        <v>5.0125861244565063E-2</v>
      </c>
      <c r="S288" s="17">
        <f t="shared" si="44"/>
        <v>18.890802999999998</v>
      </c>
      <c r="T288" s="31">
        <v>376.86739999999998</v>
      </c>
      <c r="U288" s="18">
        <v>5782</v>
      </c>
      <c r="V288" s="37">
        <v>11903</v>
      </c>
      <c r="W288" s="50">
        <v>17.84</v>
      </c>
      <c r="X288" s="51">
        <v>11.86</v>
      </c>
      <c r="Y288" s="51">
        <v>5.9829999999999997</v>
      </c>
      <c r="Z288" s="52">
        <v>12.1</v>
      </c>
    </row>
    <row r="289" spans="1:26" x14ac:dyDescent="0.3">
      <c r="A289" s="41" t="s">
        <v>298</v>
      </c>
      <c r="B289" s="13">
        <v>40913</v>
      </c>
      <c r="C289" s="14">
        <v>0.22304945752934521</v>
      </c>
      <c r="D289" s="15">
        <f t="shared" si="36"/>
        <v>17.591598000000001</v>
      </c>
      <c r="E289" s="16">
        <v>1.5475487468409163E-2</v>
      </c>
      <c r="F289" s="15">
        <f t="shared" si="37"/>
        <v>1.2205300000000001</v>
      </c>
      <c r="G289" s="16">
        <v>0.1286762698634506</v>
      </c>
      <c r="H289" s="15">
        <f t="shared" si="38"/>
        <v>10.148517</v>
      </c>
      <c r="I289" s="16">
        <v>0</v>
      </c>
      <c r="J289" s="17">
        <f t="shared" si="39"/>
        <v>0</v>
      </c>
      <c r="K289" s="44">
        <f t="shared" si="40"/>
        <v>0.36720121486120494</v>
      </c>
      <c r="L289" s="14">
        <v>0.53077283052502089</v>
      </c>
      <c r="M289" s="15">
        <f t="shared" si="41"/>
        <v>41.861309000000006</v>
      </c>
      <c r="N289" s="16">
        <v>0</v>
      </c>
      <c r="O289" s="15">
        <f t="shared" si="42"/>
        <v>0</v>
      </c>
      <c r="P289" s="16">
        <v>1.9444798549607793E-2</v>
      </c>
      <c r="Q289" s="15">
        <f t="shared" si="43"/>
        <v>1.5335840000000001</v>
      </c>
      <c r="R289" s="16">
        <v>8.2581156064166356E-2</v>
      </c>
      <c r="S289" s="17">
        <f t="shared" si="44"/>
        <v>6.5130599999999994</v>
      </c>
      <c r="T289" s="31">
        <v>78.868598000000006</v>
      </c>
      <c r="U289" s="18">
        <v>1022</v>
      </c>
      <c r="V289" s="37">
        <v>2739</v>
      </c>
      <c r="W289" s="50">
        <v>6.5090000000000003</v>
      </c>
      <c r="X289" s="51">
        <v>1.821</v>
      </c>
      <c r="Y289" s="51">
        <v>4.6879999999999997</v>
      </c>
      <c r="Z289" s="52">
        <v>1.982</v>
      </c>
    </row>
    <row r="290" spans="1:26" x14ac:dyDescent="0.3">
      <c r="A290" s="41" t="s">
        <v>299</v>
      </c>
      <c r="B290" s="13">
        <v>41118</v>
      </c>
      <c r="C290" s="14">
        <v>0.24221433409027529</v>
      </c>
      <c r="D290" s="15">
        <f t="shared" si="36"/>
        <v>30.39911</v>
      </c>
      <c r="E290" s="16">
        <v>1.5088673758017611E-2</v>
      </c>
      <c r="F290" s="15">
        <f t="shared" si="37"/>
        <v>1.8937040000000003</v>
      </c>
      <c r="G290" s="16">
        <v>0.27540922672403489</v>
      </c>
      <c r="H290" s="15">
        <f t="shared" si="38"/>
        <v>34.565235000000001</v>
      </c>
      <c r="I290" s="16">
        <v>2.6885136050356563E-2</v>
      </c>
      <c r="J290" s="17">
        <f t="shared" si="39"/>
        <v>3.3742190000000005</v>
      </c>
      <c r="K290" s="44">
        <f t="shared" si="40"/>
        <v>0.55959737062268433</v>
      </c>
      <c r="L290" s="14">
        <v>0.34262405481853314</v>
      </c>
      <c r="M290" s="15">
        <f t="shared" si="41"/>
        <v>43.001032000000002</v>
      </c>
      <c r="N290" s="16">
        <v>0</v>
      </c>
      <c r="O290" s="15">
        <f t="shared" si="42"/>
        <v>0</v>
      </c>
      <c r="P290" s="16">
        <v>1.3213664794231306E-2</v>
      </c>
      <c r="Q290" s="15">
        <f t="shared" si="43"/>
        <v>1.6583809999999999</v>
      </c>
      <c r="R290" s="16">
        <v>8.4564909764551194E-2</v>
      </c>
      <c r="S290" s="17">
        <f t="shared" si="44"/>
        <v>10.613318999999997</v>
      </c>
      <c r="T290" s="31">
        <v>125.505</v>
      </c>
      <c r="U290" s="18">
        <v>1566</v>
      </c>
      <c r="V290" s="37">
        <v>4210</v>
      </c>
      <c r="W290" s="50">
        <v>9.5399999999999991</v>
      </c>
      <c r="X290" s="51">
        <v>4.7240000000000002</v>
      </c>
      <c r="Y290" s="51">
        <v>4.8159999999999998</v>
      </c>
      <c r="Z290" s="52">
        <v>4.9269999999999996</v>
      </c>
    </row>
    <row r="291" spans="1:26" x14ac:dyDescent="0.3">
      <c r="A291" s="41" t="s">
        <v>300</v>
      </c>
      <c r="B291" s="13">
        <v>41416</v>
      </c>
      <c r="C291" s="14">
        <v>0.36244340493463406</v>
      </c>
      <c r="D291" s="15">
        <f t="shared" si="36"/>
        <v>25.773509999999998</v>
      </c>
      <c r="E291" s="16">
        <v>1.4366948088072581E-2</v>
      </c>
      <c r="F291" s="15">
        <f t="shared" si="37"/>
        <v>1.0216399999999999</v>
      </c>
      <c r="G291" s="16">
        <v>0.25940821066498815</v>
      </c>
      <c r="H291" s="15">
        <f t="shared" si="38"/>
        <v>18.446631999999997</v>
      </c>
      <c r="I291" s="16">
        <v>5.4998956552652467E-5</v>
      </c>
      <c r="J291" s="17">
        <f t="shared" si="39"/>
        <v>3.9109999999999995E-3</v>
      </c>
      <c r="K291" s="44">
        <f t="shared" si="40"/>
        <v>0.6362735626442475</v>
      </c>
      <c r="L291" s="14">
        <v>0.22767528931054287</v>
      </c>
      <c r="M291" s="15">
        <f t="shared" si="41"/>
        <v>16.190089999999998</v>
      </c>
      <c r="N291" s="16">
        <v>0</v>
      </c>
      <c r="O291" s="15">
        <f t="shared" si="42"/>
        <v>0</v>
      </c>
      <c r="P291" s="16">
        <v>3.2037475791177779E-2</v>
      </c>
      <c r="Q291" s="15">
        <f t="shared" si="43"/>
        <v>2.2781989999999999</v>
      </c>
      <c r="R291" s="16">
        <v>0.10401367225403189</v>
      </c>
      <c r="S291" s="17">
        <f t="shared" si="44"/>
        <v>7.3964579999999991</v>
      </c>
      <c r="T291" s="31">
        <v>71.110439999999997</v>
      </c>
      <c r="U291" s="18">
        <v>869</v>
      </c>
      <c r="V291" s="37">
        <v>2069</v>
      </c>
      <c r="W291" s="50">
        <v>4.7009999999999996</v>
      </c>
      <c r="X291" s="51">
        <v>2.8879999999999999</v>
      </c>
      <c r="Y291" s="51">
        <v>1.8129999999999999</v>
      </c>
      <c r="Z291" s="52">
        <v>2.9580000000000002</v>
      </c>
    </row>
    <row r="292" spans="1:26" x14ac:dyDescent="0.3">
      <c r="A292" s="41" t="s">
        <v>301</v>
      </c>
      <c r="B292" s="13">
        <v>41513</v>
      </c>
      <c r="C292" s="14">
        <v>0.18489950320670778</v>
      </c>
      <c r="D292" s="15">
        <f t="shared" si="36"/>
        <v>8.0944870000000009</v>
      </c>
      <c r="E292" s="16">
        <v>1.0243761873179227E-2</v>
      </c>
      <c r="F292" s="15">
        <f t="shared" si="37"/>
        <v>0.44844900000000004</v>
      </c>
      <c r="G292" s="16">
        <v>0.24599931038050937</v>
      </c>
      <c r="H292" s="15">
        <f t="shared" si="38"/>
        <v>10.769300000000001</v>
      </c>
      <c r="I292" s="16">
        <v>0</v>
      </c>
      <c r="J292" s="17">
        <f t="shared" si="39"/>
        <v>0</v>
      </c>
      <c r="K292" s="44">
        <f t="shared" si="40"/>
        <v>0.44114257546039637</v>
      </c>
      <c r="L292" s="14">
        <v>0.44576197528585565</v>
      </c>
      <c r="M292" s="15">
        <f t="shared" si="41"/>
        <v>19.514462999999999</v>
      </c>
      <c r="N292" s="16">
        <v>0</v>
      </c>
      <c r="O292" s="15">
        <f t="shared" si="42"/>
        <v>0</v>
      </c>
      <c r="P292" s="16">
        <v>2.288008535840055E-2</v>
      </c>
      <c r="Q292" s="15">
        <f t="shared" si="43"/>
        <v>1.0016390000000002</v>
      </c>
      <c r="R292" s="16">
        <v>9.0215363895347331E-2</v>
      </c>
      <c r="S292" s="17">
        <f t="shared" si="44"/>
        <v>3.9494270000000005</v>
      </c>
      <c r="T292" s="31">
        <v>43.777765000000002</v>
      </c>
      <c r="U292" s="18">
        <v>557</v>
      </c>
      <c r="V292" s="37">
        <v>1374</v>
      </c>
      <c r="W292" s="50">
        <v>3.4769999999999999</v>
      </c>
      <c r="X292" s="51">
        <v>1.2909999999999999</v>
      </c>
      <c r="Y292" s="51">
        <v>2.1859999999999999</v>
      </c>
      <c r="Z292" s="52">
        <v>1.3680000000000001</v>
      </c>
    </row>
    <row r="293" spans="1:26" x14ac:dyDescent="0.3">
      <c r="A293" s="41" t="s">
        <v>302</v>
      </c>
      <c r="B293" s="13">
        <v>41344</v>
      </c>
      <c r="C293" s="14">
        <v>0.27878758104279505</v>
      </c>
      <c r="D293" s="15">
        <f t="shared" si="36"/>
        <v>41.885151</v>
      </c>
      <c r="E293" s="16">
        <v>1.2963159783359435E-2</v>
      </c>
      <c r="F293" s="15">
        <f t="shared" si="37"/>
        <v>1.9475899999999999</v>
      </c>
      <c r="G293" s="16">
        <v>0.25612713455935443</v>
      </c>
      <c r="H293" s="15">
        <f t="shared" si="38"/>
        <v>38.480637000000002</v>
      </c>
      <c r="I293" s="16">
        <v>2.4736359818481815E-4</v>
      </c>
      <c r="J293" s="17">
        <f t="shared" si="39"/>
        <v>3.7163999999999996E-2</v>
      </c>
      <c r="K293" s="44">
        <f t="shared" si="40"/>
        <v>0.5481252389836937</v>
      </c>
      <c r="L293" s="14">
        <v>0.3455983563299922</v>
      </c>
      <c r="M293" s="15">
        <f t="shared" si="41"/>
        <v>51.922827000000005</v>
      </c>
      <c r="N293" s="16">
        <v>0</v>
      </c>
      <c r="O293" s="15">
        <f t="shared" si="42"/>
        <v>0</v>
      </c>
      <c r="P293" s="16">
        <v>2.1998041325455683E-2</v>
      </c>
      <c r="Q293" s="15">
        <f t="shared" si="43"/>
        <v>3.3049940000000002</v>
      </c>
      <c r="R293" s="16">
        <v>8.4278363360858463E-2</v>
      </c>
      <c r="S293" s="17">
        <f t="shared" si="44"/>
        <v>12.662012999999998</v>
      </c>
      <c r="T293" s="31">
        <v>150.240376</v>
      </c>
      <c r="U293" s="18">
        <v>2220</v>
      </c>
      <c r="V293" s="37">
        <v>5134</v>
      </c>
      <c r="W293" s="50">
        <v>11.16</v>
      </c>
      <c r="X293" s="51">
        <v>5.3470000000000004</v>
      </c>
      <c r="Y293" s="51">
        <v>5.8150000000000004</v>
      </c>
      <c r="Z293" s="52">
        <v>5.5579999999999998</v>
      </c>
    </row>
    <row r="294" spans="1:26" x14ac:dyDescent="0.3">
      <c r="A294" s="41" t="s">
        <v>303</v>
      </c>
      <c r="B294" s="13">
        <v>40715</v>
      </c>
      <c r="C294" s="14">
        <v>0.25227239967428339</v>
      </c>
      <c r="D294" s="15">
        <f t="shared" si="36"/>
        <v>16.013871000000002</v>
      </c>
      <c r="E294" s="16">
        <v>2.2620812183780679E-2</v>
      </c>
      <c r="F294" s="15">
        <f t="shared" si="37"/>
        <v>1.435935</v>
      </c>
      <c r="G294" s="16">
        <v>0.14873663503968038</v>
      </c>
      <c r="H294" s="15">
        <f t="shared" si="38"/>
        <v>9.4415770000000006</v>
      </c>
      <c r="I294" s="16">
        <v>0</v>
      </c>
      <c r="J294" s="17">
        <f t="shared" si="39"/>
        <v>0</v>
      </c>
      <c r="K294" s="44">
        <f t="shared" si="40"/>
        <v>0.42362984689774441</v>
      </c>
      <c r="L294" s="14">
        <v>0.464070285855886</v>
      </c>
      <c r="M294" s="15">
        <f t="shared" si="41"/>
        <v>29.458481000000003</v>
      </c>
      <c r="N294" s="16">
        <v>0</v>
      </c>
      <c r="O294" s="15">
        <f t="shared" si="42"/>
        <v>0</v>
      </c>
      <c r="P294" s="16">
        <v>3.0016608775665584E-2</v>
      </c>
      <c r="Q294" s="15">
        <f t="shared" si="43"/>
        <v>1.9054090000000001</v>
      </c>
      <c r="R294" s="16">
        <v>8.2283258470704015E-2</v>
      </c>
      <c r="S294" s="17">
        <f t="shared" si="44"/>
        <v>5.223217</v>
      </c>
      <c r="T294" s="31">
        <v>63.478490000000001</v>
      </c>
      <c r="U294" s="18">
        <v>811</v>
      </c>
      <c r="V294" s="37">
        <v>2001</v>
      </c>
      <c r="W294" s="50">
        <v>4.99</v>
      </c>
      <c r="X294" s="51">
        <v>1.6910000000000001</v>
      </c>
      <c r="Y294" s="51">
        <v>3.2989999999999999</v>
      </c>
      <c r="Z294" s="52">
        <v>1.806</v>
      </c>
    </row>
    <row r="295" spans="1:26" x14ac:dyDescent="0.3">
      <c r="A295" s="41" t="s">
        <v>304</v>
      </c>
      <c r="B295" s="13">
        <v>40914</v>
      </c>
      <c r="C295" s="14">
        <v>3.6634956391107379E-2</v>
      </c>
      <c r="D295" s="15">
        <f t="shared" si="36"/>
        <v>0.72501000000000004</v>
      </c>
      <c r="E295" s="16">
        <v>1.0728841141145466E-2</v>
      </c>
      <c r="F295" s="15">
        <f t="shared" si="37"/>
        <v>0.21232500000000001</v>
      </c>
      <c r="G295" s="16">
        <v>0.18284542560768344</v>
      </c>
      <c r="H295" s="15">
        <f t="shared" si="38"/>
        <v>3.6185320000000001</v>
      </c>
      <c r="I295" s="16">
        <v>0</v>
      </c>
      <c r="J295" s="17">
        <f t="shared" si="39"/>
        <v>0</v>
      </c>
      <c r="K295" s="44">
        <f t="shared" si="40"/>
        <v>0.2302092231399363</v>
      </c>
      <c r="L295" s="14">
        <v>0.51844211112467009</v>
      </c>
      <c r="M295" s="15">
        <f t="shared" si="41"/>
        <v>10.260029000000001</v>
      </c>
      <c r="N295" s="16">
        <v>0.1088070988976062</v>
      </c>
      <c r="O295" s="15">
        <f t="shared" si="42"/>
        <v>2.153305</v>
      </c>
      <c r="P295" s="16">
        <v>6.8860236537281364E-2</v>
      </c>
      <c r="Q295" s="15">
        <f t="shared" si="43"/>
        <v>1.362752</v>
      </c>
      <c r="R295" s="16">
        <v>7.3681330300506082E-2</v>
      </c>
      <c r="S295" s="17">
        <f t="shared" si="44"/>
        <v>1.458162</v>
      </c>
      <c r="T295" s="31">
        <v>19.790115</v>
      </c>
      <c r="U295" s="18">
        <v>280</v>
      </c>
      <c r="V295" s="37">
        <v>663</v>
      </c>
      <c r="W295" s="50">
        <v>1.4750000000000001</v>
      </c>
      <c r="X295" s="51">
        <v>0.32619999999999999</v>
      </c>
      <c r="Y295" s="51">
        <v>1.149</v>
      </c>
      <c r="Z295" s="52">
        <v>0.36730000000000002</v>
      </c>
    </row>
    <row r="296" spans="1:26" x14ac:dyDescent="0.3">
      <c r="A296" s="41" t="s">
        <v>305</v>
      </c>
      <c r="B296" s="13">
        <v>40434</v>
      </c>
      <c r="C296" s="14">
        <v>0</v>
      </c>
      <c r="D296" s="15">
        <f t="shared" si="36"/>
        <v>0</v>
      </c>
      <c r="E296" s="16">
        <v>1.3875802780419628E-2</v>
      </c>
      <c r="F296" s="15">
        <f t="shared" si="37"/>
        <v>0.36621700000000001</v>
      </c>
      <c r="G296" s="16">
        <v>0.29030177560731196</v>
      </c>
      <c r="H296" s="15">
        <f t="shared" si="38"/>
        <v>7.6617870000000003</v>
      </c>
      <c r="I296" s="16">
        <v>0</v>
      </c>
      <c r="J296" s="17">
        <f t="shared" si="39"/>
        <v>0</v>
      </c>
      <c r="K296" s="44">
        <f t="shared" si="40"/>
        <v>0.30417757838773157</v>
      </c>
      <c r="L296" s="14">
        <v>0.55046994237868641</v>
      </c>
      <c r="M296" s="15">
        <f t="shared" si="41"/>
        <v>14.528272999999999</v>
      </c>
      <c r="N296" s="16">
        <v>0</v>
      </c>
      <c r="O296" s="15">
        <f t="shared" si="42"/>
        <v>0</v>
      </c>
      <c r="P296" s="16">
        <v>5.3427544978607744E-2</v>
      </c>
      <c r="Q296" s="15">
        <f t="shared" si="43"/>
        <v>1.410086</v>
      </c>
      <c r="R296" s="16">
        <v>9.1924934254974264E-2</v>
      </c>
      <c r="S296" s="17">
        <f t="shared" si="44"/>
        <v>2.4261279999999998</v>
      </c>
      <c r="T296" s="31">
        <v>26.392491</v>
      </c>
      <c r="U296" s="18">
        <v>388</v>
      </c>
      <c r="V296" s="37">
        <v>935</v>
      </c>
      <c r="W296" s="50">
        <v>2.2269999999999999</v>
      </c>
      <c r="X296" s="51">
        <v>0.60019999999999996</v>
      </c>
      <c r="Y296" s="51">
        <v>1.627</v>
      </c>
      <c r="Z296" s="52">
        <v>0.65910000000000002</v>
      </c>
    </row>
    <row r="297" spans="1:26" x14ac:dyDescent="0.3">
      <c r="A297" s="41" t="s">
        <v>306</v>
      </c>
      <c r="B297" s="13">
        <v>40915</v>
      </c>
      <c r="C297" s="14">
        <v>4.9235743387095202E-2</v>
      </c>
      <c r="D297" s="15">
        <f t="shared" si="36"/>
        <v>2.8886620000000001</v>
      </c>
      <c r="E297" s="16">
        <v>1.5790160217947092E-2</v>
      </c>
      <c r="F297" s="15">
        <f t="shared" si="37"/>
        <v>0.92640900000000004</v>
      </c>
      <c r="G297" s="16">
        <v>0.23886089077284944</v>
      </c>
      <c r="H297" s="15">
        <f t="shared" si="38"/>
        <v>14.013973000000002</v>
      </c>
      <c r="I297" s="16">
        <v>0</v>
      </c>
      <c r="J297" s="17">
        <f t="shared" si="39"/>
        <v>0</v>
      </c>
      <c r="K297" s="44">
        <f t="shared" si="40"/>
        <v>0.30388679437789173</v>
      </c>
      <c r="L297" s="14">
        <v>0.53031230482471803</v>
      </c>
      <c r="M297" s="15">
        <f t="shared" si="41"/>
        <v>31.113433000000001</v>
      </c>
      <c r="N297" s="16">
        <v>0</v>
      </c>
      <c r="O297" s="15">
        <f t="shared" si="42"/>
        <v>0</v>
      </c>
      <c r="P297" s="16">
        <v>4.5551442551944633E-2</v>
      </c>
      <c r="Q297" s="15">
        <f t="shared" si="43"/>
        <v>2.6725040000000004</v>
      </c>
      <c r="R297" s="16">
        <v>0.1202494582454456</v>
      </c>
      <c r="S297" s="17">
        <f t="shared" si="44"/>
        <v>7.0550380000000006</v>
      </c>
      <c r="T297" s="31">
        <v>58.670019000000003</v>
      </c>
      <c r="U297" s="18">
        <v>736</v>
      </c>
      <c r="V297" s="37">
        <v>1889</v>
      </c>
      <c r="W297" s="50">
        <v>4.7590000000000003</v>
      </c>
      <c r="X297" s="51">
        <v>1.274</v>
      </c>
      <c r="Y297" s="51">
        <v>3.4849999999999999</v>
      </c>
      <c r="Z297" s="52">
        <v>1.399</v>
      </c>
    </row>
    <row r="298" spans="1:26" x14ac:dyDescent="0.3">
      <c r="A298" s="41" t="s">
        <v>307</v>
      </c>
      <c r="B298" s="13">
        <v>40823</v>
      </c>
      <c r="C298" s="14">
        <v>0</v>
      </c>
      <c r="D298" s="15">
        <f t="shared" si="36"/>
        <v>0</v>
      </c>
      <c r="E298" s="16">
        <v>1.4275723011217913E-2</v>
      </c>
      <c r="F298" s="15">
        <f t="shared" si="37"/>
        <v>0.42846199999999995</v>
      </c>
      <c r="G298" s="16">
        <v>0.28334319173036809</v>
      </c>
      <c r="H298" s="15">
        <f t="shared" si="38"/>
        <v>8.504073</v>
      </c>
      <c r="I298" s="16">
        <v>2.1278544524098307E-3</v>
      </c>
      <c r="J298" s="17">
        <f t="shared" si="39"/>
        <v>6.3864000000000004E-2</v>
      </c>
      <c r="K298" s="44">
        <f t="shared" si="40"/>
        <v>0.29974676919399584</v>
      </c>
      <c r="L298" s="14">
        <v>0.57253691701197706</v>
      </c>
      <c r="M298" s="15">
        <f t="shared" si="41"/>
        <v>17.18374</v>
      </c>
      <c r="N298" s="16">
        <v>0</v>
      </c>
      <c r="O298" s="15">
        <f t="shared" si="42"/>
        <v>0</v>
      </c>
      <c r="P298" s="16">
        <v>5.1696494467741688E-2</v>
      </c>
      <c r="Q298" s="15">
        <f t="shared" si="43"/>
        <v>1.5515840000000001</v>
      </c>
      <c r="R298" s="16">
        <v>7.6019819326285376E-2</v>
      </c>
      <c r="S298" s="17">
        <f t="shared" si="44"/>
        <v>2.2816079999999999</v>
      </c>
      <c r="T298" s="31">
        <v>30.013331000000001</v>
      </c>
      <c r="U298" s="18">
        <v>402</v>
      </c>
      <c r="V298" s="37">
        <v>1105</v>
      </c>
      <c r="W298" s="50">
        <v>2.5990000000000002</v>
      </c>
      <c r="X298" s="51">
        <v>0.67400000000000004</v>
      </c>
      <c r="Y298" s="51">
        <v>1.925</v>
      </c>
      <c r="Z298" s="52">
        <v>0.74180000000000001</v>
      </c>
    </row>
    <row r="299" spans="1:26" x14ac:dyDescent="0.3">
      <c r="A299" s="41" t="s">
        <v>308</v>
      </c>
      <c r="B299" s="13">
        <v>41732</v>
      </c>
      <c r="C299" s="14">
        <v>0.24262589947640106</v>
      </c>
      <c r="D299" s="15">
        <f t="shared" si="36"/>
        <v>14.484600000000002</v>
      </c>
      <c r="E299" s="16">
        <v>1.8090576081149341E-2</v>
      </c>
      <c r="F299" s="15">
        <f t="shared" si="37"/>
        <v>1.079995</v>
      </c>
      <c r="G299" s="16">
        <v>0.28565967632961953</v>
      </c>
      <c r="H299" s="15">
        <f t="shared" si="38"/>
        <v>17.053687</v>
      </c>
      <c r="I299" s="16">
        <v>0</v>
      </c>
      <c r="J299" s="17">
        <f t="shared" si="39"/>
        <v>0</v>
      </c>
      <c r="K299" s="44">
        <f t="shared" si="40"/>
        <v>0.54637615188716993</v>
      </c>
      <c r="L299" s="14">
        <v>0.28994950779585998</v>
      </c>
      <c r="M299" s="15">
        <f t="shared" si="41"/>
        <v>17.309787</v>
      </c>
      <c r="N299" s="16">
        <v>2.2604513971391463E-2</v>
      </c>
      <c r="O299" s="15">
        <f t="shared" si="42"/>
        <v>1.3494739999999998</v>
      </c>
      <c r="P299" s="16">
        <v>2.9687426061756322E-2</v>
      </c>
      <c r="Q299" s="15">
        <f t="shared" si="43"/>
        <v>1.772319</v>
      </c>
      <c r="R299" s="16">
        <v>0.11138240028382235</v>
      </c>
      <c r="S299" s="17">
        <f t="shared" si="44"/>
        <v>6.6494529999999994</v>
      </c>
      <c r="T299" s="31">
        <v>59.699314999999999</v>
      </c>
      <c r="U299" s="18">
        <v>874</v>
      </c>
      <c r="V299" s="37">
        <v>2104</v>
      </c>
      <c r="W299" s="50">
        <v>4.0960000000000001</v>
      </c>
      <c r="X299" s="51">
        <v>2.157</v>
      </c>
      <c r="Y299" s="51">
        <v>1.9390000000000001</v>
      </c>
      <c r="Z299" s="52">
        <v>2.2290000000000001</v>
      </c>
    </row>
    <row r="300" spans="1:26" x14ac:dyDescent="0.3">
      <c r="A300" s="41" t="s">
        <v>309</v>
      </c>
      <c r="B300" s="13">
        <v>41733</v>
      </c>
      <c r="C300" s="14">
        <v>0</v>
      </c>
      <c r="D300" s="15">
        <f t="shared" si="36"/>
        <v>0</v>
      </c>
      <c r="E300" s="16">
        <v>1.0738597036738327E-2</v>
      </c>
      <c r="F300" s="15">
        <f t="shared" si="37"/>
        <v>9.3522999999999995E-2</v>
      </c>
      <c r="G300" s="16">
        <v>0.18963280963301168</v>
      </c>
      <c r="H300" s="15">
        <f t="shared" si="38"/>
        <v>1.6515219999999997</v>
      </c>
      <c r="I300" s="16">
        <v>1.4595618443890335E-2</v>
      </c>
      <c r="J300" s="17">
        <f t="shared" si="39"/>
        <v>0.127114</v>
      </c>
      <c r="K300" s="44">
        <f t="shared" si="40"/>
        <v>0.21496702511364035</v>
      </c>
      <c r="L300" s="14">
        <v>0.59751497637171069</v>
      </c>
      <c r="M300" s="15">
        <f t="shared" si="41"/>
        <v>5.2037889999999996</v>
      </c>
      <c r="N300" s="16">
        <v>0</v>
      </c>
      <c r="O300" s="15">
        <f t="shared" si="42"/>
        <v>0</v>
      </c>
      <c r="P300" s="16">
        <v>6.2735530801745126E-2</v>
      </c>
      <c r="Q300" s="15">
        <f t="shared" si="43"/>
        <v>0.54636699999999994</v>
      </c>
      <c r="R300" s="16">
        <v>0.12478246771290377</v>
      </c>
      <c r="S300" s="17">
        <f t="shared" si="44"/>
        <v>1.0867370000000001</v>
      </c>
      <c r="T300" s="31">
        <v>8.7090519999999998</v>
      </c>
      <c r="U300" s="18">
        <v>106</v>
      </c>
      <c r="V300" s="37">
        <v>298</v>
      </c>
      <c r="W300" s="50">
        <v>0.72440000000000004</v>
      </c>
      <c r="X300" s="51">
        <v>0.1416</v>
      </c>
      <c r="Y300" s="51">
        <v>0.58279999999999998</v>
      </c>
      <c r="Z300" s="52">
        <v>0.16239999999999999</v>
      </c>
    </row>
    <row r="301" spans="1:26" x14ac:dyDescent="0.3">
      <c r="A301" s="41" t="s">
        <v>310</v>
      </c>
      <c r="B301" s="13">
        <v>40616</v>
      </c>
      <c r="C301" s="14">
        <v>0</v>
      </c>
      <c r="D301" s="15">
        <f t="shared" si="36"/>
        <v>0</v>
      </c>
      <c r="E301" s="16">
        <v>1.38188504476021E-2</v>
      </c>
      <c r="F301" s="15">
        <f t="shared" si="37"/>
        <v>0.56262000000000001</v>
      </c>
      <c r="G301" s="16">
        <v>0.19954494222385835</v>
      </c>
      <c r="H301" s="15">
        <f t="shared" si="38"/>
        <v>8.1242630000000009</v>
      </c>
      <c r="I301" s="16">
        <v>8.3484896860046802E-5</v>
      </c>
      <c r="J301" s="17">
        <f t="shared" si="39"/>
        <v>3.3989999999999997E-3</v>
      </c>
      <c r="K301" s="44">
        <f t="shared" si="40"/>
        <v>0.21344727756832049</v>
      </c>
      <c r="L301" s="14">
        <v>0.60669955613003512</v>
      </c>
      <c r="M301" s="15">
        <f t="shared" si="41"/>
        <v>24.701136000000002</v>
      </c>
      <c r="N301" s="16">
        <v>6.1768163939677573E-2</v>
      </c>
      <c r="O301" s="15">
        <f t="shared" si="42"/>
        <v>2.5148259999999998</v>
      </c>
      <c r="P301" s="16">
        <v>5.569764034937312E-2</v>
      </c>
      <c r="Q301" s="15">
        <f t="shared" si="43"/>
        <v>2.267671</v>
      </c>
      <c r="R301" s="16">
        <v>6.2387362012593671E-2</v>
      </c>
      <c r="S301" s="17">
        <f t="shared" si="44"/>
        <v>2.5400360000000002</v>
      </c>
      <c r="T301" s="31">
        <v>40.713951000000002</v>
      </c>
      <c r="U301" s="18">
        <v>569</v>
      </c>
      <c r="V301" s="37">
        <v>1384</v>
      </c>
      <c r="W301" s="50">
        <v>3.4140000000000001</v>
      </c>
      <c r="X301" s="51">
        <v>0.64770000000000005</v>
      </c>
      <c r="Y301" s="51">
        <v>2.7669999999999999</v>
      </c>
      <c r="Z301" s="52">
        <v>0.74570000000000003</v>
      </c>
    </row>
    <row r="302" spans="1:26" x14ac:dyDescent="0.3">
      <c r="A302" s="41" t="s">
        <v>311</v>
      </c>
      <c r="B302" s="13">
        <v>41338</v>
      </c>
      <c r="C302" s="14">
        <v>0</v>
      </c>
      <c r="D302" s="15">
        <f t="shared" si="36"/>
        <v>0</v>
      </c>
      <c r="E302" s="16">
        <v>1.6019523145845566E-2</v>
      </c>
      <c r="F302" s="15">
        <f t="shared" si="37"/>
        <v>0.91702900000000009</v>
      </c>
      <c r="G302" s="16">
        <v>0.34833830129562043</v>
      </c>
      <c r="H302" s="15">
        <f t="shared" si="38"/>
        <v>19.940438999999998</v>
      </c>
      <c r="I302" s="16">
        <v>0</v>
      </c>
      <c r="J302" s="17">
        <f t="shared" si="39"/>
        <v>0</v>
      </c>
      <c r="K302" s="44">
        <f t="shared" si="40"/>
        <v>0.36435782444146603</v>
      </c>
      <c r="L302" s="14">
        <v>0.49853490633670544</v>
      </c>
      <c r="M302" s="15">
        <f t="shared" si="41"/>
        <v>28.538363</v>
      </c>
      <c r="N302" s="16">
        <v>1.1821667363706425E-2</v>
      </c>
      <c r="O302" s="15">
        <f t="shared" si="42"/>
        <v>0.67672500000000002</v>
      </c>
      <c r="P302" s="16">
        <v>5.0958325873368751E-2</v>
      </c>
      <c r="Q302" s="15">
        <f t="shared" si="43"/>
        <v>2.9170820000000002</v>
      </c>
      <c r="R302" s="16">
        <v>7.4327275984753319E-2</v>
      </c>
      <c r="S302" s="17">
        <f t="shared" si="44"/>
        <v>4.2548250000000003</v>
      </c>
      <c r="T302" s="31">
        <v>57.244463000000003</v>
      </c>
      <c r="U302" s="18">
        <v>852</v>
      </c>
      <c r="V302" s="37">
        <v>2284</v>
      </c>
      <c r="W302" s="50">
        <v>4.7539999999999996</v>
      </c>
      <c r="X302" s="51">
        <v>1.5580000000000001</v>
      </c>
      <c r="Y302" s="51">
        <v>3.1960000000000002</v>
      </c>
      <c r="Z302" s="52">
        <v>1.671</v>
      </c>
    </row>
    <row r="303" spans="1:26" x14ac:dyDescent="0.3">
      <c r="A303" s="41" t="s">
        <v>312</v>
      </c>
      <c r="B303" s="13">
        <v>41817</v>
      </c>
      <c r="C303" s="14">
        <v>0.2747554787615939</v>
      </c>
      <c r="D303" s="15">
        <f t="shared" si="36"/>
        <v>18.360134000000002</v>
      </c>
      <c r="E303" s="16">
        <v>1.2302939767888085E-2</v>
      </c>
      <c r="F303" s="15">
        <f t="shared" si="37"/>
        <v>0.82212600000000002</v>
      </c>
      <c r="G303" s="16">
        <v>0.24709540609349032</v>
      </c>
      <c r="H303" s="15">
        <f t="shared" si="38"/>
        <v>16.511790000000001</v>
      </c>
      <c r="I303" s="16">
        <v>0</v>
      </c>
      <c r="J303" s="17">
        <f t="shared" si="39"/>
        <v>0</v>
      </c>
      <c r="K303" s="44">
        <f t="shared" si="40"/>
        <v>0.53415382462297223</v>
      </c>
      <c r="L303" s="14">
        <v>0.36396142191866188</v>
      </c>
      <c r="M303" s="15">
        <f t="shared" si="41"/>
        <v>24.321191000000002</v>
      </c>
      <c r="N303" s="16">
        <v>1.1454481288263369E-2</v>
      </c>
      <c r="O303" s="15">
        <f t="shared" si="42"/>
        <v>0.76542900000000014</v>
      </c>
      <c r="P303" s="16">
        <v>1.4269522173331101E-2</v>
      </c>
      <c r="Q303" s="15">
        <f t="shared" si="43"/>
        <v>0.95354000000000005</v>
      </c>
      <c r="R303" s="16">
        <v>7.6160749996771346E-2</v>
      </c>
      <c r="S303" s="17">
        <f t="shared" si="44"/>
        <v>5.0893310000000005</v>
      </c>
      <c r="T303" s="31">
        <v>66.823541000000006</v>
      </c>
      <c r="U303" s="18">
        <v>1064</v>
      </c>
      <c r="V303" s="37">
        <v>2668</v>
      </c>
      <c r="W303" s="50">
        <v>5.0380000000000003</v>
      </c>
      <c r="X303" s="51">
        <v>2.3140000000000001</v>
      </c>
      <c r="Y303" s="51">
        <v>2.7240000000000002</v>
      </c>
      <c r="Z303" s="52">
        <v>2.4119999999999999</v>
      </c>
    </row>
    <row r="304" spans="1:26" x14ac:dyDescent="0.3">
      <c r="A304" s="41" t="s">
        <v>313</v>
      </c>
      <c r="B304" s="13">
        <v>41123</v>
      </c>
      <c r="C304" s="14">
        <v>0.17208676206917159</v>
      </c>
      <c r="D304" s="15">
        <f t="shared" si="36"/>
        <v>8.8287209999999998</v>
      </c>
      <c r="E304" s="16">
        <v>1.304111535861196E-2</v>
      </c>
      <c r="F304" s="15">
        <f t="shared" si="37"/>
        <v>0.66905999999999999</v>
      </c>
      <c r="G304" s="16">
        <v>0.26333802264600031</v>
      </c>
      <c r="H304" s="15">
        <f t="shared" si="38"/>
        <v>13.510266</v>
      </c>
      <c r="I304" s="16">
        <v>0</v>
      </c>
      <c r="J304" s="17">
        <f t="shared" si="39"/>
        <v>0</v>
      </c>
      <c r="K304" s="44">
        <f t="shared" si="40"/>
        <v>0.44846590007378384</v>
      </c>
      <c r="L304" s="14">
        <v>0.40871835186623456</v>
      </c>
      <c r="M304" s="15">
        <f t="shared" si="41"/>
        <v>20.968843</v>
      </c>
      <c r="N304" s="16">
        <v>2.9958037883050358E-2</v>
      </c>
      <c r="O304" s="15">
        <f t="shared" si="42"/>
        <v>1.536964</v>
      </c>
      <c r="P304" s="16">
        <v>4.7668058101008853E-2</v>
      </c>
      <c r="Q304" s="15">
        <f t="shared" si="43"/>
        <v>2.4455569999999995</v>
      </c>
      <c r="R304" s="16">
        <v>6.5189652075922352E-2</v>
      </c>
      <c r="S304" s="17">
        <f t="shared" si="44"/>
        <v>3.3444830000000003</v>
      </c>
      <c r="T304" s="31">
        <v>51.303894</v>
      </c>
      <c r="U304" s="18">
        <v>642</v>
      </c>
      <c r="V304" s="37">
        <v>1820</v>
      </c>
      <c r="W304" s="50">
        <v>3.8969999999999998</v>
      </c>
      <c r="X304" s="51">
        <v>1.5489999999999999</v>
      </c>
      <c r="Y304" s="51">
        <v>2.3490000000000002</v>
      </c>
      <c r="Z304" s="52">
        <v>1.631</v>
      </c>
    </row>
    <row r="305" spans="1:26" x14ac:dyDescent="0.3">
      <c r="A305" s="41" t="s">
        <v>314</v>
      </c>
      <c r="B305" s="13">
        <v>40441</v>
      </c>
      <c r="C305" s="14">
        <v>0.31103003407973873</v>
      </c>
      <c r="D305" s="15">
        <f t="shared" ref="D305:D368" si="45">C305*T305</f>
        <v>40.689939999999993</v>
      </c>
      <c r="E305" s="16">
        <v>1.6990879583073295E-2</v>
      </c>
      <c r="F305" s="15">
        <f t="shared" si="37"/>
        <v>2.222801</v>
      </c>
      <c r="G305" s="16">
        <v>0.14615030091072695</v>
      </c>
      <c r="H305" s="15">
        <f t="shared" si="38"/>
        <v>19.119848000000001</v>
      </c>
      <c r="I305" s="16">
        <v>0</v>
      </c>
      <c r="J305" s="17">
        <f t="shared" si="39"/>
        <v>0</v>
      </c>
      <c r="K305" s="44">
        <f t="shared" si="40"/>
        <v>0.47417121457353895</v>
      </c>
      <c r="L305" s="14">
        <v>0.41411932896971337</v>
      </c>
      <c r="M305" s="15">
        <f t="shared" si="41"/>
        <v>54.176409999999997</v>
      </c>
      <c r="N305" s="16">
        <v>0</v>
      </c>
      <c r="O305" s="15">
        <f t="shared" si="42"/>
        <v>0</v>
      </c>
      <c r="P305" s="16">
        <v>2.7991903514717951E-2</v>
      </c>
      <c r="Q305" s="15">
        <f t="shared" si="43"/>
        <v>3.6619899999999999</v>
      </c>
      <c r="R305" s="16">
        <v>8.3717552942029705E-2</v>
      </c>
      <c r="S305" s="17">
        <f t="shared" si="44"/>
        <v>10.952196999999998</v>
      </c>
      <c r="T305" s="31">
        <v>130.82318599999999</v>
      </c>
      <c r="U305" s="18">
        <v>1561</v>
      </c>
      <c r="V305" s="37">
        <v>3877</v>
      </c>
      <c r="W305" s="50">
        <v>9.907</v>
      </c>
      <c r="X305" s="51">
        <v>3.839</v>
      </c>
      <c r="Y305" s="51">
        <v>6.0679999999999996</v>
      </c>
      <c r="Z305" s="52">
        <v>4.0549999999999997</v>
      </c>
    </row>
    <row r="306" spans="1:26" x14ac:dyDescent="0.3">
      <c r="A306" s="41" t="s">
        <v>315</v>
      </c>
      <c r="B306" s="13">
        <v>41423</v>
      </c>
      <c r="C306" s="14">
        <v>0</v>
      </c>
      <c r="D306" s="15">
        <f t="shared" si="45"/>
        <v>0</v>
      </c>
      <c r="E306" s="16">
        <v>1.2663515768554774E-2</v>
      </c>
      <c r="F306" s="15">
        <f t="shared" si="37"/>
        <v>0.82087100000000002</v>
      </c>
      <c r="G306" s="16">
        <v>0.30717899691970579</v>
      </c>
      <c r="H306" s="15">
        <f t="shared" si="38"/>
        <v>19.911874000000001</v>
      </c>
      <c r="I306" s="16">
        <v>0</v>
      </c>
      <c r="J306" s="17">
        <f t="shared" si="39"/>
        <v>0</v>
      </c>
      <c r="K306" s="44">
        <f t="shared" si="40"/>
        <v>0.31984251268826058</v>
      </c>
      <c r="L306" s="14">
        <v>0.48690523995579871</v>
      </c>
      <c r="M306" s="15">
        <f t="shared" si="41"/>
        <v>31.562039999999996</v>
      </c>
      <c r="N306" s="16">
        <v>7.6407541113142158E-2</v>
      </c>
      <c r="O306" s="15">
        <f t="shared" si="42"/>
        <v>4.9528690000000006</v>
      </c>
      <c r="P306" s="16">
        <v>4.350607427478409E-2</v>
      </c>
      <c r="Q306" s="15">
        <f t="shared" si="43"/>
        <v>2.8201390000000002</v>
      </c>
      <c r="R306" s="16">
        <v>7.3338631968014434E-2</v>
      </c>
      <c r="S306" s="17">
        <f t="shared" si="44"/>
        <v>4.7539370000000005</v>
      </c>
      <c r="T306" s="31">
        <v>64.821730000000002</v>
      </c>
      <c r="U306" s="18">
        <v>942</v>
      </c>
      <c r="V306" s="37">
        <v>2407</v>
      </c>
      <c r="W306" s="50">
        <v>5.085</v>
      </c>
      <c r="X306" s="51">
        <v>1.55</v>
      </c>
      <c r="Y306" s="51">
        <v>3.5350000000000001</v>
      </c>
      <c r="Z306" s="52">
        <v>1.6759999999999999</v>
      </c>
    </row>
    <row r="307" spans="1:26" x14ac:dyDescent="0.3">
      <c r="A307" s="41" t="s">
        <v>316</v>
      </c>
      <c r="B307" s="13">
        <v>41422</v>
      </c>
      <c r="C307" s="14">
        <v>0.28131518450473719</v>
      </c>
      <c r="D307" s="15">
        <f t="shared" si="45"/>
        <v>38.278694999999999</v>
      </c>
      <c r="E307" s="16">
        <v>1.8692238118639831E-2</v>
      </c>
      <c r="F307" s="15">
        <f t="shared" si="37"/>
        <v>2.5434619999999999</v>
      </c>
      <c r="G307" s="16">
        <v>0.21850227040411188</v>
      </c>
      <c r="H307" s="15">
        <f t="shared" si="38"/>
        <v>29.731711000000004</v>
      </c>
      <c r="I307" s="16">
        <v>6.9183259353295485E-4</v>
      </c>
      <c r="J307" s="17">
        <f t="shared" si="39"/>
        <v>9.4137999999999999E-2</v>
      </c>
      <c r="K307" s="44">
        <f t="shared" si="40"/>
        <v>0.51920152562102184</v>
      </c>
      <c r="L307" s="14">
        <v>0.16604415108669046</v>
      </c>
      <c r="M307" s="15">
        <f t="shared" si="41"/>
        <v>22.593709000000004</v>
      </c>
      <c r="N307" s="16">
        <v>0.14382819522440171</v>
      </c>
      <c r="O307" s="15">
        <f t="shared" si="42"/>
        <v>19.570773000000003</v>
      </c>
      <c r="P307" s="16">
        <v>0.10747841798761805</v>
      </c>
      <c r="Q307" s="15">
        <f t="shared" si="43"/>
        <v>14.624641000000002</v>
      </c>
      <c r="R307" s="16">
        <v>6.3447710080267949E-2</v>
      </c>
      <c r="S307" s="17">
        <f t="shared" si="44"/>
        <v>8.633360999999999</v>
      </c>
      <c r="T307" s="31">
        <v>136.07049000000001</v>
      </c>
      <c r="U307" s="18">
        <v>2521</v>
      </c>
      <c r="V307" s="37">
        <v>5253</v>
      </c>
      <c r="W307" s="50">
        <v>7.0670000000000002</v>
      </c>
      <c r="X307" s="51">
        <v>4.5369999999999999</v>
      </c>
      <c r="Y307" s="51">
        <v>2.5299999999999998</v>
      </c>
      <c r="Z307" s="52">
        <v>4.6369999999999996</v>
      </c>
    </row>
    <row r="308" spans="1:26" x14ac:dyDescent="0.3">
      <c r="A308" s="41" t="s">
        <v>317</v>
      </c>
      <c r="B308" s="13">
        <v>40719</v>
      </c>
      <c r="C308" s="14">
        <v>0</v>
      </c>
      <c r="D308" s="15">
        <f t="shared" si="45"/>
        <v>0</v>
      </c>
      <c r="E308" s="16">
        <v>1.270391047066698E-2</v>
      </c>
      <c r="F308" s="15">
        <f t="shared" si="37"/>
        <v>1.4583250000000001</v>
      </c>
      <c r="G308" s="16">
        <v>0.22861785931688716</v>
      </c>
      <c r="H308" s="15">
        <f t="shared" si="38"/>
        <v>26.243819999999999</v>
      </c>
      <c r="I308" s="16">
        <v>0</v>
      </c>
      <c r="J308" s="17">
        <f t="shared" si="39"/>
        <v>0</v>
      </c>
      <c r="K308" s="44">
        <f t="shared" si="40"/>
        <v>0.24132176978755415</v>
      </c>
      <c r="L308" s="14">
        <v>0.48802418891804872</v>
      </c>
      <c r="M308" s="15">
        <f t="shared" si="41"/>
        <v>56.021953000000003</v>
      </c>
      <c r="N308" s="16">
        <v>0.12219359939823715</v>
      </c>
      <c r="O308" s="15">
        <f t="shared" si="42"/>
        <v>14.027018000000002</v>
      </c>
      <c r="P308" s="16">
        <v>4.9487507965832948E-2</v>
      </c>
      <c r="Q308" s="15">
        <f t="shared" si="43"/>
        <v>5.6808390000000006</v>
      </c>
      <c r="R308" s="16">
        <v>9.8972933930327051E-2</v>
      </c>
      <c r="S308" s="17">
        <f t="shared" si="44"/>
        <v>11.361439000000003</v>
      </c>
      <c r="T308" s="31">
        <v>114.79339400000001</v>
      </c>
      <c r="U308" s="18">
        <v>1985</v>
      </c>
      <c r="V308" s="37">
        <v>4819</v>
      </c>
      <c r="W308" s="50">
        <v>8.3409999999999993</v>
      </c>
      <c r="X308" s="51">
        <v>2.0670000000000002</v>
      </c>
      <c r="Y308" s="51">
        <v>6.274</v>
      </c>
      <c r="Z308" s="52">
        <v>2.2879999999999998</v>
      </c>
    </row>
    <row r="309" spans="1:26" x14ac:dyDescent="0.3">
      <c r="A309" s="41" t="s">
        <v>318</v>
      </c>
      <c r="B309" s="13">
        <v>40511</v>
      </c>
      <c r="C309" s="14">
        <v>8.23597255411673E-2</v>
      </c>
      <c r="D309" s="15">
        <f t="shared" si="45"/>
        <v>5.7304799999999991</v>
      </c>
      <c r="E309" s="16">
        <v>1.2678181766859925E-2</v>
      </c>
      <c r="F309" s="15">
        <f t="shared" si="37"/>
        <v>0.882131</v>
      </c>
      <c r="G309" s="16">
        <v>0.43094320230447641</v>
      </c>
      <c r="H309" s="15">
        <f t="shared" si="38"/>
        <v>29.984453999999996</v>
      </c>
      <c r="I309" s="16">
        <v>0</v>
      </c>
      <c r="J309" s="17">
        <f t="shared" si="39"/>
        <v>0</v>
      </c>
      <c r="K309" s="44">
        <f t="shared" si="40"/>
        <v>0.52598110961250366</v>
      </c>
      <c r="L309" s="14">
        <v>0.34714976147574428</v>
      </c>
      <c r="M309" s="15">
        <f t="shared" si="41"/>
        <v>24.154218</v>
      </c>
      <c r="N309" s="16">
        <v>0</v>
      </c>
      <c r="O309" s="15">
        <f t="shared" si="42"/>
        <v>0</v>
      </c>
      <c r="P309" s="16">
        <v>2.6166913686821371E-2</v>
      </c>
      <c r="Q309" s="15">
        <f t="shared" si="43"/>
        <v>1.820659</v>
      </c>
      <c r="R309" s="16">
        <v>0.10070221522493072</v>
      </c>
      <c r="S309" s="17">
        <f t="shared" si="44"/>
        <v>7.0067259999999996</v>
      </c>
      <c r="T309" s="31">
        <v>69.578667999999993</v>
      </c>
      <c r="U309" s="18">
        <v>892</v>
      </c>
      <c r="V309" s="37">
        <v>2252</v>
      </c>
      <c r="W309" s="50">
        <v>5.3319999999999999</v>
      </c>
      <c r="X309" s="51">
        <v>2.6259999999999999</v>
      </c>
      <c r="Y309" s="51">
        <v>2.7050000000000001</v>
      </c>
      <c r="Z309" s="52">
        <v>2.7250000000000001</v>
      </c>
    </row>
    <row r="310" spans="1:26" x14ac:dyDescent="0.3">
      <c r="A310" s="41" t="s">
        <v>319</v>
      </c>
      <c r="B310" s="13">
        <v>41622</v>
      </c>
      <c r="C310" s="14">
        <v>9.7717365577965083E-3</v>
      </c>
      <c r="D310" s="15">
        <f t="shared" si="45"/>
        <v>0.46013500000000002</v>
      </c>
      <c r="E310" s="16">
        <v>1.3083447064566177E-2</v>
      </c>
      <c r="F310" s="15">
        <f t="shared" si="37"/>
        <v>0.61607800000000001</v>
      </c>
      <c r="G310" s="16">
        <v>0.27078975258320237</v>
      </c>
      <c r="H310" s="15">
        <f t="shared" si="38"/>
        <v>12.751044</v>
      </c>
      <c r="I310" s="16">
        <v>0</v>
      </c>
      <c r="J310" s="17">
        <f t="shared" si="39"/>
        <v>0</v>
      </c>
      <c r="K310" s="44">
        <f t="shared" si="40"/>
        <v>0.29364493620556503</v>
      </c>
      <c r="L310" s="14">
        <v>0.47930886521731331</v>
      </c>
      <c r="M310" s="15">
        <f t="shared" si="41"/>
        <v>22.569866000000001</v>
      </c>
      <c r="N310" s="16">
        <v>0.11570002817044682</v>
      </c>
      <c r="O310" s="15">
        <f t="shared" si="42"/>
        <v>5.448124</v>
      </c>
      <c r="P310" s="16">
        <v>2.9316866133888092E-2</v>
      </c>
      <c r="Q310" s="15">
        <f t="shared" si="43"/>
        <v>1.3804829999999999</v>
      </c>
      <c r="R310" s="16">
        <v>8.2029304272786763E-2</v>
      </c>
      <c r="S310" s="17">
        <f t="shared" si="44"/>
        <v>3.862625</v>
      </c>
      <c r="T310" s="31">
        <v>47.088355</v>
      </c>
      <c r="U310" s="18">
        <v>578</v>
      </c>
      <c r="V310" s="37">
        <v>1569</v>
      </c>
      <c r="W310" s="50">
        <v>3.5510000000000002</v>
      </c>
      <c r="X310" s="51">
        <v>1.0229999999999999</v>
      </c>
      <c r="Y310" s="51">
        <v>2.528</v>
      </c>
      <c r="Z310" s="52">
        <v>1.111</v>
      </c>
    </row>
    <row r="311" spans="1:26" x14ac:dyDescent="0.3">
      <c r="A311" s="41" t="s">
        <v>320</v>
      </c>
      <c r="B311" s="13">
        <v>41515</v>
      </c>
      <c r="C311" s="14">
        <v>0</v>
      </c>
      <c r="D311" s="15">
        <f t="shared" si="45"/>
        <v>0</v>
      </c>
      <c r="E311" s="16">
        <v>1.5108846937056625E-2</v>
      </c>
      <c r="F311" s="15">
        <f t="shared" si="37"/>
        <v>0.55528900000000003</v>
      </c>
      <c r="G311" s="16">
        <v>0.24390621576345142</v>
      </c>
      <c r="H311" s="15">
        <f t="shared" si="38"/>
        <v>8.9641809999999982</v>
      </c>
      <c r="I311" s="16">
        <v>0</v>
      </c>
      <c r="J311" s="17">
        <f t="shared" si="39"/>
        <v>0</v>
      </c>
      <c r="K311" s="44">
        <f t="shared" si="40"/>
        <v>0.25901506270050806</v>
      </c>
      <c r="L311" s="14">
        <v>0.58679766447916448</v>
      </c>
      <c r="M311" s="15">
        <f t="shared" si="41"/>
        <v>21.566323999999998</v>
      </c>
      <c r="N311" s="16">
        <v>0</v>
      </c>
      <c r="O311" s="15">
        <f t="shared" si="42"/>
        <v>0</v>
      </c>
      <c r="P311" s="16">
        <v>5.0773315925391131E-2</v>
      </c>
      <c r="Q311" s="15">
        <f t="shared" si="43"/>
        <v>1.86605</v>
      </c>
      <c r="R311" s="16">
        <v>0.10341395689493631</v>
      </c>
      <c r="S311" s="17">
        <f t="shared" si="44"/>
        <v>3.8007289999999996</v>
      </c>
      <c r="T311" s="31">
        <v>36.752572999999998</v>
      </c>
      <c r="U311" s="18">
        <v>460</v>
      </c>
      <c r="V311" s="37">
        <v>1224</v>
      </c>
      <c r="W311" s="50">
        <v>3.1269999999999998</v>
      </c>
      <c r="X311" s="51">
        <v>0.71199999999999997</v>
      </c>
      <c r="Y311" s="51">
        <v>2.415</v>
      </c>
      <c r="Z311" s="52">
        <v>0.79659999999999997</v>
      </c>
    </row>
    <row r="312" spans="1:26" x14ac:dyDescent="0.3">
      <c r="A312" s="41" t="s">
        <v>321</v>
      </c>
      <c r="B312" s="13">
        <v>41229</v>
      </c>
      <c r="C312" s="14">
        <v>0</v>
      </c>
      <c r="D312" s="15">
        <f t="shared" si="45"/>
        <v>0</v>
      </c>
      <c r="E312" s="16">
        <v>1.3370748099433167E-2</v>
      </c>
      <c r="F312" s="15">
        <f t="shared" si="37"/>
        <v>0.4104509999999999</v>
      </c>
      <c r="G312" s="16">
        <v>0.21618116207072821</v>
      </c>
      <c r="H312" s="15">
        <f t="shared" si="38"/>
        <v>6.6362610000000002</v>
      </c>
      <c r="I312" s="16">
        <v>0</v>
      </c>
      <c r="J312" s="17">
        <f t="shared" si="39"/>
        <v>0</v>
      </c>
      <c r="K312" s="44">
        <f t="shared" si="40"/>
        <v>0.22955191017016138</v>
      </c>
      <c r="L312" s="14">
        <v>0.60252793012007033</v>
      </c>
      <c r="M312" s="15">
        <f t="shared" si="41"/>
        <v>18.496212</v>
      </c>
      <c r="N312" s="16">
        <v>3.410508102174744E-2</v>
      </c>
      <c r="O312" s="15">
        <f t="shared" si="42"/>
        <v>1.0469470000000001</v>
      </c>
      <c r="P312" s="16">
        <v>3.3412455480354805E-2</v>
      </c>
      <c r="Q312" s="15">
        <f t="shared" si="43"/>
        <v>1.025685</v>
      </c>
      <c r="R312" s="16">
        <v>0.10040262320766608</v>
      </c>
      <c r="S312" s="17">
        <f t="shared" si="44"/>
        <v>3.0821279999999995</v>
      </c>
      <c r="T312" s="31">
        <v>30.697683999999999</v>
      </c>
      <c r="U312" s="18">
        <v>452</v>
      </c>
      <c r="V312" s="37">
        <v>1227</v>
      </c>
      <c r="W312" s="50">
        <v>2.597</v>
      </c>
      <c r="X312" s="51">
        <v>0.52569999999999995</v>
      </c>
      <c r="Y312" s="51">
        <v>2.0720000000000001</v>
      </c>
      <c r="Z312" s="52">
        <v>0.59799999999999998</v>
      </c>
    </row>
    <row r="313" spans="1:26" x14ac:dyDescent="0.3">
      <c r="A313" s="41" t="s">
        <v>322</v>
      </c>
      <c r="B313" s="13">
        <v>41736</v>
      </c>
      <c r="C313" s="14">
        <v>0.2022805093825755</v>
      </c>
      <c r="D313" s="15">
        <f t="shared" si="45"/>
        <v>9.000909</v>
      </c>
      <c r="E313" s="16">
        <v>1.2618174947059548E-2</v>
      </c>
      <c r="F313" s="15">
        <f t="shared" si="37"/>
        <v>0.561473</v>
      </c>
      <c r="G313" s="16">
        <v>0.32461551931714117</v>
      </c>
      <c r="H313" s="15">
        <f t="shared" si="38"/>
        <v>14.444469999999997</v>
      </c>
      <c r="I313" s="16">
        <v>1.6693872894910785E-3</v>
      </c>
      <c r="J313" s="17">
        <f t="shared" si="39"/>
        <v>7.4282999999999988E-2</v>
      </c>
      <c r="K313" s="44">
        <f t="shared" si="40"/>
        <v>0.54118359093626722</v>
      </c>
      <c r="L313" s="14">
        <v>0.34419548625615781</v>
      </c>
      <c r="M313" s="15">
        <f t="shared" si="41"/>
        <v>15.315723</v>
      </c>
      <c r="N313" s="16">
        <v>0</v>
      </c>
      <c r="O313" s="15">
        <f t="shared" si="42"/>
        <v>0</v>
      </c>
      <c r="P313" s="16">
        <v>2.638840084280427E-2</v>
      </c>
      <c r="Q313" s="15">
        <f t="shared" si="43"/>
        <v>1.1742089999999998</v>
      </c>
      <c r="R313" s="16">
        <v>8.8232521964770605E-2</v>
      </c>
      <c r="S313" s="17">
        <f t="shared" si="44"/>
        <v>3.9260969999999995</v>
      </c>
      <c r="T313" s="31">
        <v>44.497163999999998</v>
      </c>
      <c r="U313" s="18">
        <v>562</v>
      </c>
      <c r="V313" s="37">
        <v>1399</v>
      </c>
      <c r="W313" s="50">
        <v>3.343</v>
      </c>
      <c r="X313" s="51">
        <v>1.627</v>
      </c>
      <c r="Y313" s="51">
        <v>1.7150000000000001</v>
      </c>
      <c r="Z313" s="52">
        <v>1.69</v>
      </c>
    </row>
    <row r="314" spans="1:26" x14ac:dyDescent="0.3">
      <c r="A314" s="41" t="s">
        <v>323</v>
      </c>
      <c r="B314" s="13">
        <v>41818</v>
      </c>
      <c r="C314" s="14">
        <v>0.22507400889816961</v>
      </c>
      <c r="D314" s="15">
        <f t="shared" si="45"/>
        <v>11.647320000000001</v>
      </c>
      <c r="E314" s="16">
        <v>1.2357763733664007E-2</v>
      </c>
      <c r="F314" s="15">
        <f t="shared" si="37"/>
        <v>0.63950000000000007</v>
      </c>
      <c r="G314" s="16">
        <v>0.35723591512042441</v>
      </c>
      <c r="H314" s="15">
        <f t="shared" si="38"/>
        <v>18.486546000000001</v>
      </c>
      <c r="I314" s="16">
        <v>1.2328777579480276E-5</v>
      </c>
      <c r="J314" s="17">
        <f t="shared" si="39"/>
        <v>6.38E-4</v>
      </c>
      <c r="K314" s="44">
        <f t="shared" si="40"/>
        <v>0.59468001652983749</v>
      </c>
      <c r="L314" s="14">
        <v>0.27511044932500428</v>
      </c>
      <c r="M314" s="15">
        <f t="shared" si="41"/>
        <v>14.236648000000002</v>
      </c>
      <c r="N314" s="16">
        <v>0</v>
      </c>
      <c r="O314" s="15">
        <f t="shared" si="42"/>
        <v>0</v>
      </c>
      <c r="P314" s="16">
        <v>1.3656652626739785E-2</v>
      </c>
      <c r="Q314" s="15">
        <f t="shared" si="43"/>
        <v>0.70671600000000001</v>
      </c>
      <c r="R314" s="16">
        <v>0.11655288151841843</v>
      </c>
      <c r="S314" s="17">
        <f t="shared" si="44"/>
        <v>6.0314770000000006</v>
      </c>
      <c r="T314" s="31">
        <v>51.748845000000003</v>
      </c>
      <c r="U314" s="18">
        <v>547</v>
      </c>
      <c r="V314" s="37">
        <v>1389</v>
      </c>
      <c r="W314" s="50">
        <v>3.6720000000000002</v>
      </c>
      <c r="X314" s="51">
        <v>2.077</v>
      </c>
      <c r="Y314" s="51">
        <v>1.595</v>
      </c>
      <c r="Z314" s="52">
        <v>2.137</v>
      </c>
    </row>
    <row r="315" spans="1:26" x14ac:dyDescent="0.3">
      <c r="A315" s="41" t="s">
        <v>324</v>
      </c>
      <c r="B315" s="13">
        <v>40917</v>
      </c>
      <c r="C315" s="14">
        <v>0.14346620118347167</v>
      </c>
      <c r="D315" s="15">
        <f t="shared" si="45"/>
        <v>10.172875999999999</v>
      </c>
      <c r="E315" s="16">
        <v>1.3020030244053606E-2</v>
      </c>
      <c r="F315" s="15">
        <f t="shared" si="37"/>
        <v>0.92322199999999977</v>
      </c>
      <c r="G315" s="16">
        <v>0.1775520593827849</v>
      </c>
      <c r="H315" s="15">
        <f t="shared" si="38"/>
        <v>12.589829999999999</v>
      </c>
      <c r="I315" s="16">
        <v>6.4753080911819844E-4</v>
      </c>
      <c r="J315" s="17">
        <f t="shared" si="39"/>
        <v>4.5914999999999997E-2</v>
      </c>
      <c r="K315" s="44">
        <f t="shared" si="40"/>
        <v>0.33468582161942839</v>
      </c>
      <c r="L315" s="14">
        <v>0.52204961926415372</v>
      </c>
      <c r="M315" s="15">
        <f t="shared" si="41"/>
        <v>37.017401999999997</v>
      </c>
      <c r="N315" s="16">
        <v>3.467786622076946E-2</v>
      </c>
      <c r="O315" s="15">
        <f t="shared" si="42"/>
        <v>2.4589319999999995</v>
      </c>
      <c r="P315" s="16">
        <v>2.079200767452697E-2</v>
      </c>
      <c r="Q315" s="15">
        <f t="shared" si="43"/>
        <v>1.474316</v>
      </c>
      <c r="R315" s="16">
        <v>8.7794685221121507E-2</v>
      </c>
      <c r="S315" s="17">
        <f t="shared" si="44"/>
        <v>6.2253299999999987</v>
      </c>
      <c r="T315" s="31">
        <v>70.907822999999993</v>
      </c>
      <c r="U315" s="18">
        <v>1067</v>
      </c>
      <c r="V315" s="37">
        <v>2858</v>
      </c>
      <c r="W315" s="50">
        <v>5.7220000000000004</v>
      </c>
      <c r="X315" s="51">
        <v>1.5760000000000001</v>
      </c>
      <c r="Y315" s="51">
        <v>4.1459999999999999</v>
      </c>
      <c r="Z315" s="52">
        <v>1.7190000000000001</v>
      </c>
    </row>
    <row r="316" spans="1:26" x14ac:dyDescent="0.3">
      <c r="A316" s="41" t="s">
        <v>325</v>
      </c>
      <c r="B316" s="13">
        <v>40827</v>
      </c>
      <c r="C316" s="14">
        <v>0.31798433802162179</v>
      </c>
      <c r="D316" s="15">
        <f t="shared" si="45"/>
        <v>28.248629000000001</v>
      </c>
      <c r="E316" s="16">
        <v>1.2700055344342421E-2</v>
      </c>
      <c r="F316" s="15">
        <f t="shared" si="37"/>
        <v>1.1282289999999999</v>
      </c>
      <c r="G316" s="16">
        <v>0.21201343023910138</v>
      </c>
      <c r="H316" s="15">
        <f t="shared" si="38"/>
        <v>18.834539999999997</v>
      </c>
      <c r="I316" s="16">
        <v>1.5855930096873874E-2</v>
      </c>
      <c r="J316" s="17">
        <f t="shared" si="39"/>
        <v>1.4085859999999999</v>
      </c>
      <c r="K316" s="44">
        <f t="shared" si="40"/>
        <v>0.55855375370193949</v>
      </c>
      <c r="L316" s="14">
        <v>0.33043753549074428</v>
      </c>
      <c r="M316" s="15">
        <f t="shared" si="41"/>
        <v>29.354927999999994</v>
      </c>
      <c r="N316" s="16">
        <v>0</v>
      </c>
      <c r="O316" s="15">
        <f t="shared" si="42"/>
        <v>0</v>
      </c>
      <c r="P316" s="16">
        <v>2.9329147007995875E-2</v>
      </c>
      <c r="Q316" s="15">
        <f t="shared" si="43"/>
        <v>2.6054999999999997</v>
      </c>
      <c r="R316" s="16">
        <v>8.1679563799320329E-2</v>
      </c>
      <c r="S316" s="17">
        <f t="shared" si="44"/>
        <v>7.2561299999999997</v>
      </c>
      <c r="T316" s="31">
        <v>88.836541999999994</v>
      </c>
      <c r="U316" s="18">
        <v>1229</v>
      </c>
      <c r="V316" s="37">
        <v>3091</v>
      </c>
      <c r="W316" s="50">
        <v>6.4749999999999996</v>
      </c>
      <c r="X316" s="51">
        <v>3.1869999999999998</v>
      </c>
      <c r="Y316" s="51">
        <v>3.2879999999999998</v>
      </c>
      <c r="Z316" s="52">
        <v>3.3180000000000001</v>
      </c>
    </row>
    <row r="317" spans="1:26" x14ac:dyDescent="0.3">
      <c r="A317" s="41" t="s">
        <v>326</v>
      </c>
      <c r="B317" s="13">
        <v>40619</v>
      </c>
      <c r="C317" s="14">
        <v>0</v>
      </c>
      <c r="D317" s="15">
        <f t="shared" si="45"/>
        <v>0</v>
      </c>
      <c r="E317" s="16">
        <v>1.2195021988111763E-2</v>
      </c>
      <c r="F317" s="15">
        <f t="shared" si="37"/>
        <v>0.55790499999999998</v>
      </c>
      <c r="G317" s="16">
        <v>7.0365914049582076E-2</v>
      </c>
      <c r="H317" s="15">
        <f t="shared" si="38"/>
        <v>3.2191409999999996</v>
      </c>
      <c r="I317" s="16">
        <v>1.7224948050305819E-2</v>
      </c>
      <c r="J317" s="17">
        <f t="shared" si="39"/>
        <v>0.78801699999999997</v>
      </c>
      <c r="K317" s="44">
        <f t="shared" si="40"/>
        <v>9.9785884087999654E-2</v>
      </c>
      <c r="L317" s="14">
        <v>0.73581152291376883</v>
      </c>
      <c r="M317" s="15">
        <f t="shared" si="41"/>
        <v>33.662336000000003</v>
      </c>
      <c r="N317" s="16">
        <v>3.0612881250862731E-2</v>
      </c>
      <c r="O317" s="15">
        <f t="shared" si="42"/>
        <v>1.400496</v>
      </c>
      <c r="P317" s="16">
        <v>3.2564548171271308E-2</v>
      </c>
      <c r="Q317" s="15">
        <f t="shared" si="43"/>
        <v>1.4897819999999999</v>
      </c>
      <c r="R317" s="16">
        <v>0.1012251635760975</v>
      </c>
      <c r="S317" s="17">
        <f t="shared" si="44"/>
        <v>4.6309079999999998</v>
      </c>
      <c r="T317" s="31">
        <v>45.748584999999999</v>
      </c>
      <c r="U317" s="18">
        <v>745</v>
      </c>
      <c r="V317" s="37">
        <v>1941</v>
      </c>
      <c r="W317" s="50">
        <v>4.1219999999999999</v>
      </c>
      <c r="X317" s="51">
        <v>0.35139999999999999</v>
      </c>
      <c r="Y317" s="51">
        <v>3.77</v>
      </c>
      <c r="Z317" s="52">
        <v>0.48549999999999999</v>
      </c>
    </row>
    <row r="318" spans="1:26" x14ac:dyDescent="0.3">
      <c r="A318" s="41" t="s">
        <v>327</v>
      </c>
      <c r="B318" s="13">
        <v>41737</v>
      </c>
      <c r="C318" s="14">
        <v>0.23220420796264402</v>
      </c>
      <c r="D318" s="15">
        <f t="shared" si="45"/>
        <v>27.507679999999997</v>
      </c>
      <c r="E318" s="16">
        <v>1.8871952206233229E-2</v>
      </c>
      <c r="F318" s="15">
        <f t="shared" si="37"/>
        <v>2.2356339999999997</v>
      </c>
      <c r="G318" s="16">
        <v>0.26644566941627179</v>
      </c>
      <c r="H318" s="15">
        <f t="shared" si="38"/>
        <v>31.564037000000003</v>
      </c>
      <c r="I318" s="16">
        <v>3.9607198562755053E-5</v>
      </c>
      <c r="J318" s="17">
        <f t="shared" si="39"/>
        <v>4.6920000000000009E-3</v>
      </c>
      <c r="K318" s="44">
        <f t="shared" si="40"/>
        <v>0.5175614367837118</v>
      </c>
      <c r="L318" s="14">
        <v>0.32071838712869372</v>
      </c>
      <c r="M318" s="15">
        <f t="shared" si="41"/>
        <v>37.993363000000002</v>
      </c>
      <c r="N318" s="16">
        <v>0</v>
      </c>
      <c r="O318" s="15">
        <f t="shared" si="42"/>
        <v>0</v>
      </c>
      <c r="P318" s="16">
        <v>5.1591710493596364E-2</v>
      </c>
      <c r="Q318" s="15">
        <f t="shared" si="43"/>
        <v>6.1117250000000007</v>
      </c>
      <c r="R318" s="16">
        <v>0.11012846559399815</v>
      </c>
      <c r="S318" s="17">
        <f t="shared" si="44"/>
        <v>13.046182999999999</v>
      </c>
      <c r="T318" s="31">
        <v>118.463314</v>
      </c>
      <c r="U318" s="18">
        <v>1552</v>
      </c>
      <c r="V318" s="37">
        <v>3438</v>
      </c>
      <c r="W318" s="50">
        <v>8.3000000000000007</v>
      </c>
      <c r="X318" s="51">
        <v>4.0449999999999999</v>
      </c>
      <c r="Y318" s="51">
        <v>4.2549999999999999</v>
      </c>
      <c r="Z318" s="52">
        <v>4.2009999999999996</v>
      </c>
    </row>
    <row r="319" spans="1:26" x14ac:dyDescent="0.3">
      <c r="A319" s="41" t="s">
        <v>328</v>
      </c>
      <c r="B319" s="13">
        <v>40442</v>
      </c>
      <c r="C319" s="14">
        <v>0</v>
      </c>
      <c r="D319" s="15">
        <f t="shared" si="45"/>
        <v>0</v>
      </c>
      <c r="E319" s="16">
        <v>1.1589221367738987E-2</v>
      </c>
      <c r="F319" s="15">
        <f t="shared" si="37"/>
        <v>0.38384200000000002</v>
      </c>
      <c r="G319" s="16">
        <v>8.0783432596320773E-2</v>
      </c>
      <c r="H319" s="15">
        <f t="shared" si="38"/>
        <v>2.6755959999999996</v>
      </c>
      <c r="I319" s="16">
        <v>0</v>
      </c>
      <c r="J319" s="17">
        <f t="shared" si="39"/>
        <v>0</v>
      </c>
      <c r="K319" s="44">
        <f t="shared" si="40"/>
        <v>9.2372653964059762E-2</v>
      </c>
      <c r="L319" s="14">
        <v>0.59820363173943425</v>
      </c>
      <c r="M319" s="15">
        <f t="shared" si="41"/>
        <v>19.812865000000002</v>
      </c>
      <c r="N319" s="16">
        <v>0.21113205577809077</v>
      </c>
      <c r="O319" s="15">
        <f t="shared" si="42"/>
        <v>6.9928210000000011</v>
      </c>
      <c r="P319" s="16">
        <v>3.388881536969602E-2</v>
      </c>
      <c r="Q319" s="15">
        <f t="shared" si="43"/>
        <v>1.1224180000000001</v>
      </c>
      <c r="R319" s="16">
        <v>6.4402843148719247E-2</v>
      </c>
      <c r="S319" s="17">
        <f t="shared" si="44"/>
        <v>2.1330610000000001</v>
      </c>
      <c r="T319" s="31">
        <v>33.120603000000003</v>
      </c>
      <c r="U319" s="18">
        <v>372</v>
      </c>
      <c r="V319" s="37">
        <v>972</v>
      </c>
      <c r="W319" s="50">
        <v>2.444</v>
      </c>
      <c r="X319" s="51">
        <v>0.22520000000000001</v>
      </c>
      <c r="Y319" s="51">
        <v>2.2189999999999999</v>
      </c>
      <c r="Z319" s="52">
        <v>0.3004</v>
      </c>
    </row>
    <row r="320" spans="1:26" x14ac:dyDescent="0.3">
      <c r="A320" s="41" t="s">
        <v>329</v>
      </c>
      <c r="B320" s="13">
        <v>41738</v>
      </c>
      <c r="C320" s="14">
        <v>0.44649376510760402</v>
      </c>
      <c r="D320" s="15">
        <f t="shared" si="45"/>
        <v>42.515067999999992</v>
      </c>
      <c r="E320" s="16">
        <v>1.7961192481227153E-2</v>
      </c>
      <c r="F320" s="15">
        <f t="shared" si="37"/>
        <v>1.7102619999999999</v>
      </c>
      <c r="G320" s="16">
        <v>0.20561229215165619</v>
      </c>
      <c r="H320" s="15">
        <f t="shared" si="38"/>
        <v>19.578371000000004</v>
      </c>
      <c r="I320" s="16">
        <v>5.8727252523310614E-5</v>
      </c>
      <c r="J320" s="17">
        <f t="shared" si="39"/>
        <v>5.5920000000000006E-3</v>
      </c>
      <c r="K320" s="44">
        <f t="shared" si="40"/>
        <v>0.67012597699301069</v>
      </c>
      <c r="L320" s="14">
        <v>0.21603433158215432</v>
      </c>
      <c r="M320" s="15">
        <f t="shared" si="41"/>
        <v>20.570756000000003</v>
      </c>
      <c r="N320" s="16">
        <v>0</v>
      </c>
      <c r="O320" s="15">
        <f t="shared" si="42"/>
        <v>0</v>
      </c>
      <c r="P320" s="16">
        <v>2.5036524160766609E-2</v>
      </c>
      <c r="Q320" s="15">
        <f t="shared" si="43"/>
        <v>2.3839739999999998</v>
      </c>
      <c r="R320" s="16">
        <v>8.8803167264068381E-2</v>
      </c>
      <c r="S320" s="17">
        <f t="shared" si="44"/>
        <v>8.4558239999999998</v>
      </c>
      <c r="T320" s="31">
        <v>95.219847000000001</v>
      </c>
      <c r="U320" s="18">
        <v>1957</v>
      </c>
      <c r="V320" s="37">
        <v>4264</v>
      </c>
      <c r="W320" s="50">
        <v>6.2539999999999996</v>
      </c>
      <c r="X320" s="51">
        <v>3.95</v>
      </c>
      <c r="Y320" s="51">
        <v>2.3039999999999998</v>
      </c>
      <c r="Z320" s="52">
        <v>4.0389999999999997</v>
      </c>
    </row>
    <row r="321" spans="1:26" x14ac:dyDescent="0.3">
      <c r="A321" s="41" t="s">
        <v>330</v>
      </c>
      <c r="B321" s="13">
        <v>41341</v>
      </c>
      <c r="C321" s="14">
        <v>0</v>
      </c>
      <c r="D321" s="15">
        <f t="shared" si="45"/>
        <v>0</v>
      </c>
      <c r="E321" s="16">
        <v>9.9226758478876045E-3</v>
      </c>
      <c r="F321" s="15">
        <f t="shared" si="37"/>
        <v>0.16584300000000002</v>
      </c>
      <c r="G321" s="16">
        <v>0.1568260001952908</v>
      </c>
      <c r="H321" s="15">
        <f t="shared" si="38"/>
        <v>2.6211169999999999</v>
      </c>
      <c r="I321" s="16">
        <v>0</v>
      </c>
      <c r="J321" s="17">
        <f t="shared" si="39"/>
        <v>0</v>
      </c>
      <c r="K321" s="44">
        <f t="shared" si="40"/>
        <v>0.16674867604317842</v>
      </c>
      <c r="L321" s="14">
        <v>0.62188557825226209</v>
      </c>
      <c r="M321" s="15">
        <f t="shared" si="41"/>
        <v>10.393907</v>
      </c>
      <c r="N321" s="16">
        <v>8.6935343903288928E-2</v>
      </c>
      <c r="O321" s="15">
        <f t="shared" si="42"/>
        <v>1.4529970000000001</v>
      </c>
      <c r="P321" s="16">
        <v>4.8641592060471223E-2</v>
      </c>
      <c r="Q321" s="15">
        <f t="shared" si="43"/>
        <v>0.81297300000000006</v>
      </c>
      <c r="R321" s="16">
        <v>7.5788809740799309E-2</v>
      </c>
      <c r="S321" s="17">
        <f t="shared" si="44"/>
        <v>1.266699</v>
      </c>
      <c r="T321" s="31">
        <v>16.713536000000001</v>
      </c>
      <c r="U321" s="18">
        <v>249</v>
      </c>
      <c r="V321" s="37">
        <v>566</v>
      </c>
      <c r="W321" s="50">
        <v>1.3720000000000001</v>
      </c>
      <c r="X321" s="51">
        <v>0.2082</v>
      </c>
      <c r="Y321" s="51">
        <v>1.1639999999999999</v>
      </c>
      <c r="Z321" s="52">
        <v>0.24970000000000001</v>
      </c>
    </row>
    <row r="322" spans="1:26" x14ac:dyDescent="0.3">
      <c r="A322" s="41" t="s">
        <v>331</v>
      </c>
      <c r="B322" s="13">
        <v>41124</v>
      </c>
      <c r="C322" s="14">
        <v>0.4390506332893559</v>
      </c>
      <c r="D322" s="15">
        <f t="shared" si="45"/>
        <v>58.448688000000004</v>
      </c>
      <c r="E322" s="16">
        <v>1.2233614884158079E-2</v>
      </c>
      <c r="F322" s="15">
        <f t="shared" si="37"/>
        <v>1.6286020000000003</v>
      </c>
      <c r="G322" s="16">
        <v>0.18984999567887859</v>
      </c>
      <c r="H322" s="15">
        <f t="shared" si="38"/>
        <v>25.273812</v>
      </c>
      <c r="I322" s="16">
        <v>2.1298302240601919E-3</v>
      </c>
      <c r="J322" s="17">
        <f t="shared" si="39"/>
        <v>0.28353400000000006</v>
      </c>
      <c r="K322" s="44">
        <f t="shared" si="40"/>
        <v>0.64326407407645281</v>
      </c>
      <c r="L322" s="14">
        <v>0.25522324047448131</v>
      </c>
      <c r="M322" s="15">
        <f t="shared" si="41"/>
        <v>33.976636000000006</v>
      </c>
      <c r="N322" s="16">
        <v>0</v>
      </c>
      <c r="O322" s="15">
        <f t="shared" si="42"/>
        <v>0</v>
      </c>
      <c r="P322" s="16">
        <v>1.8639729009913338E-2</v>
      </c>
      <c r="Q322" s="15">
        <f t="shared" si="43"/>
        <v>2.481417</v>
      </c>
      <c r="R322" s="16">
        <v>8.2872956439152587E-2</v>
      </c>
      <c r="S322" s="17">
        <f t="shared" si="44"/>
        <v>11.032476000000001</v>
      </c>
      <c r="T322" s="31">
        <v>133.12516500000001</v>
      </c>
      <c r="U322" s="18">
        <v>2170</v>
      </c>
      <c r="V322" s="37">
        <v>5365</v>
      </c>
      <c r="W322" s="50">
        <v>9.0960000000000001</v>
      </c>
      <c r="X322" s="51">
        <v>5.29</v>
      </c>
      <c r="Y322" s="51">
        <v>3.8050000000000002</v>
      </c>
      <c r="Z322" s="52">
        <v>5.4359999999999999</v>
      </c>
    </row>
    <row r="323" spans="1:26" x14ac:dyDescent="0.3">
      <c r="A323" s="41" t="s">
        <v>332</v>
      </c>
      <c r="B323" s="13">
        <v>41739</v>
      </c>
      <c r="C323" s="14">
        <v>0.27664794771337009</v>
      </c>
      <c r="D323" s="15">
        <f t="shared" si="45"/>
        <v>48.938044000000005</v>
      </c>
      <c r="E323" s="16">
        <v>4.0477462339340707E-2</v>
      </c>
      <c r="F323" s="15">
        <f t="shared" ref="F323:F386" si="46">E323*T323</f>
        <v>7.1603200000000014</v>
      </c>
      <c r="G323" s="16">
        <v>0.26157318632681553</v>
      </c>
      <c r="H323" s="15">
        <f t="shared" ref="H323:H386" si="47">G323*T323</f>
        <v>46.271372000000007</v>
      </c>
      <c r="I323" s="16">
        <v>0</v>
      </c>
      <c r="J323" s="17">
        <f t="shared" ref="J323:J386" si="48">I323*T323</f>
        <v>0</v>
      </c>
      <c r="K323" s="44">
        <f t="shared" ref="K323:K386" si="49">I323+G323+E323+C323</f>
        <v>0.57869859637952636</v>
      </c>
      <c r="L323" s="14">
        <v>0.25123772258535521</v>
      </c>
      <c r="M323" s="15">
        <f t="shared" ref="M323:M386" si="50">L323*T323</f>
        <v>44.443064999999997</v>
      </c>
      <c r="N323" s="16">
        <v>4.585885873977188E-3</v>
      </c>
      <c r="O323" s="15">
        <f t="shared" ref="O323:O386" si="51">N323*T323</f>
        <v>0.81122700000000003</v>
      </c>
      <c r="P323" s="16">
        <v>6.8587153508126913E-2</v>
      </c>
      <c r="Q323" s="15">
        <f t="shared" ref="Q323:Q386" si="52">P323*T323</f>
        <v>12.132825</v>
      </c>
      <c r="R323" s="16">
        <v>9.6890641653014378E-2</v>
      </c>
      <c r="S323" s="17">
        <f t="shared" ref="S323:S386" si="53">R323*T323</f>
        <v>17.139612</v>
      </c>
      <c r="T323" s="31">
        <v>176.89646500000001</v>
      </c>
      <c r="U323" s="18">
        <v>2454</v>
      </c>
      <c r="V323" s="37">
        <v>5491</v>
      </c>
      <c r="W323" s="50">
        <v>11.64</v>
      </c>
      <c r="X323" s="51">
        <v>6.66</v>
      </c>
      <c r="Y323" s="51">
        <v>4.9779999999999998</v>
      </c>
      <c r="Z323" s="52">
        <v>6.8490000000000002</v>
      </c>
    </row>
    <row r="324" spans="1:26" x14ac:dyDescent="0.3">
      <c r="A324" s="41" t="s">
        <v>333</v>
      </c>
      <c r="B324" s="13">
        <v>41230</v>
      </c>
      <c r="C324" s="14">
        <v>8.6674480699608411E-2</v>
      </c>
      <c r="D324" s="15">
        <f t="shared" si="45"/>
        <v>2.1525439999999998</v>
      </c>
      <c r="E324" s="16">
        <v>1.0238452829530746E-2</v>
      </c>
      <c r="F324" s="15">
        <f t="shared" si="46"/>
        <v>0.25427</v>
      </c>
      <c r="G324" s="16">
        <v>0.18109079728302299</v>
      </c>
      <c r="H324" s="15">
        <f t="shared" si="47"/>
        <v>4.4973550000000007</v>
      </c>
      <c r="I324" s="16">
        <v>0</v>
      </c>
      <c r="J324" s="17">
        <f t="shared" si="48"/>
        <v>0</v>
      </c>
      <c r="K324" s="44">
        <f t="shared" si="49"/>
        <v>0.27800373081216218</v>
      </c>
      <c r="L324" s="14">
        <v>0.51741891934171258</v>
      </c>
      <c r="M324" s="15">
        <f t="shared" si="50"/>
        <v>12.849999</v>
      </c>
      <c r="N324" s="16">
        <v>0.10016349231141598</v>
      </c>
      <c r="O324" s="15">
        <f t="shared" si="51"/>
        <v>2.4875409999999998</v>
      </c>
      <c r="P324" s="16">
        <v>2.7929147989754863E-2</v>
      </c>
      <c r="Q324" s="15">
        <f t="shared" si="52"/>
        <v>0.69361499999999998</v>
      </c>
      <c r="R324" s="16">
        <v>7.6484709544954385E-2</v>
      </c>
      <c r="S324" s="17">
        <f t="shared" si="53"/>
        <v>1.899483</v>
      </c>
      <c r="T324" s="31">
        <v>24.834807000000001</v>
      </c>
      <c r="U324" s="18">
        <v>297</v>
      </c>
      <c r="V324" s="37">
        <v>772</v>
      </c>
      <c r="W324" s="50">
        <v>1.913</v>
      </c>
      <c r="X324" s="51">
        <v>0.47389999999999999</v>
      </c>
      <c r="Y324" s="51">
        <v>1.4390000000000001</v>
      </c>
      <c r="Z324" s="52">
        <v>0.52459999999999996</v>
      </c>
    </row>
    <row r="325" spans="1:26" x14ac:dyDescent="0.3">
      <c r="A325" s="41" t="s">
        <v>334</v>
      </c>
      <c r="B325" s="13">
        <v>41516</v>
      </c>
      <c r="C325" s="14">
        <v>0.25598116339470267</v>
      </c>
      <c r="D325" s="15">
        <f t="shared" si="45"/>
        <v>74.668866000000008</v>
      </c>
      <c r="E325" s="16">
        <v>1.29973007135723E-2</v>
      </c>
      <c r="F325" s="15">
        <f t="shared" si="46"/>
        <v>3.7912700000000004</v>
      </c>
      <c r="G325" s="16">
        <v>0.30788166796019623</v>
      </c>
      <c r="H325" s="15">
        <f t="shared" si="47"/>
        <v>89.808073000000007</v>
      </c>
      <c r="I325" s="16">
        <v>2.6335229184835436E-4</v>
      </c>
      <c r="J325" s="17">
        <f t="shared" si="48"/>
        <v>7.6818999999999998E-2</v>
      </c>
      <c r="K325" s="44">
        <f t="shared" si="49"/>
        <v>0.57712348436031957</v>
      </c>
      <c r="L325" s="14">
        <v>0.25658214032512211</v>
      </c>
      <c r="M325" s="15">
        <f t="shared" si="50"/>
        <v>74.844168999999994</v>
      </c>
      <c r="N325" s="16">
        <v>2.9746045722605155E-2</v>
      </c>
      <c r="O325" s="15">
        <f t="shared" si="51"/>
        <v>8.6768239999999999</v>
      </c>
      <c r="P325" s="16">
        <v>4.5015308896804503E-2</v>
      </c>
      <c r="Q325" s="15">
        <f t="shared" si="52"/>
        <v>13.130818000000001</v>
      </c>
      <c r="R325" s="16">
        <v>9.1533020695148626E-2</v>
      </c>
      <c r="S325" s="17">
        <f t="shared" si="53"/>
        <v>26.699881999999999</v>
      </c>
      <c r="T325" s="31">
        <v>291.69672100000003</v>
      </c>
      <c r="U325" s="18">
        <v>4106</v>
      </c>
      <c r="V325" s="37">
        <v>9371</v>
      </c>
      <c r="W325" s="50">
        <v>19.53</v>
      </c>
      <c r="X325" s="51">
        <v>11.15</v>
      </c>
      <c r="Y325" s="51">
        <v>8.3829999999999991</v>
      </c>
      <c r="Z325" s="52">
        <v>11.47</v>
      </c>
    </row>
    <row r="326" spans="1:26" x14ac:dyDescent="0.3">
      <c r="A326" s="41" t="s">
        <v>335</v>
      </c>
      <c r="B326" s="13">
        <v>41424</v>
      </c>
      <c r="C326" s="14">
        <v>0</v>
      </c>
      <c r="D326" s="15">
        <f t="shared" si="45"/>
        <v>0</v>
      </c>
      <c r="E326" s="16">
        <v>1.1413505794937905E-2</v>
      </c>
      <c r="F326" s="15">
        <f t="shared" si="46"/>
        <v>0.22287299999999999</v>
      </c>
      <c r="G326" s="16">
        <v>0.4085664103514654</v>
      </c>
      <c r="H326" s="15">
        <f t="shared" si="47"/>
        <v>7.978129</v>
      </c>
      <c r="I326" s="16">
        <v>0</v>
      </c>
      <c r="J326" s="17">
        <f t="shared" si="48"/>
        <v>0</v>
      </c>
      <c r="K326" s="44">
        <f t="shared" si="49"/>
        <v>0.41997991614640329</v>
      </c>
      <c r="L326" s="14">
        <v>0.42939312788889761</v>
      </c>
      <c r="M326" s="15">
        <f t="shared" si="50"/>
        <v>8.3848150000000015</v>
      </c>
      <c r="N326" s="16">
        <v>3.7011073158783351E-3</v>
      </c>
      <c r="O326" s="15">
        <f t="shared" si="51"/>
        <v>7.2271999999999989E-2</v>
      </c>
      <c r="P326" s="16">
        <v>5.5036815703936807E-2</v>
      </c>
      <c r="Q326" s="15">
        <f t="shared" si="52"/>
        <v>1.0747109999999997</v>
      </c>
      <c r="R326" s="16">
        <v>9.1889032944884014E-2</v>
      </c>
      <c r="S326" s="17">
        <f t="shared" si="53"/>
        <v>1.7943289999999998</v>
      </c>
      <c r="T326" s="31">
        <v>19.527128999999999</v>
      </c>
      <c r="U326" s="18">
        <v>308</v>
      </c>
      <c r="V326" s="37">
        <v>848</v>
      </c>
      <c r="W326" s="50">
        <v>1.5529999999999999</v>
      </c>
      <c r="X326" s="51">
        <v>0.61370000000000002</v>
      </c>
      <c r="Y326" s="51">
        <v>0.93910000000000005</v>
      </c>
      <c r="Z326" s="52">
        <v>0.64849999999999997</v>
      </c>
    </row>
    <row r="327" spans="1:26" x14ac:dyDescent="0.3">
      <c r="A327" s="41" t="s">
        <v>336</v>
      </c>
      <c r="B327" s="13">
        <v>41819</v>
      </c>
      <c r="C327" s="14">
        <v>0.11544082533940914</v>
      </c>
      <c r="D327" s="15">
        <f t="shared" si="45"/>
        <v>6.2756080000000001</v>
      </c>
      <c r="E327" s="16">
        <v>1.2870175041002817E-2</v>
      </c>
      <c r="F327" s="15">
        <f t="shared" si="46"/>
        <v>0.69964999999999999</v>
      </c>
      <c r="G327" s="16">
        <v>0.29157284520912724</v>
      </c>
      <c r="H327" s="15">
        <f t="shared" si="47"/>
        <v>15.850517999999999</v>
      </c>
      <c r="I327" s="16">
        <v>0</v>
      </c>
      <c r="J327" s="17">
        <f t="shared" si="48"/>
        <v>0</v>
      </c>
      <c r="K327" s="44">
        <f t="shared" si="49"/>
        <v>0.41988384558953917</v>
      </c>
      <c r="L327" s="14">
        <v>0.44985515649500057</v>
      </c>
      <c r="M327" s="15">
        <f t="shared" si="50"/>
        <v>24.455079999999999</v>
      </c>
      <c r="N327" s="16">
        <v>1.2279506391582962E-3</v>
      </c>
      <c r="O327" s="15">
        <f t="shared" si="51"/>
        <v>6.6753999999999994E-2</v>
      </c>
      <c r="P327" s="16">
        <v>3.6907979306178638E-2</v>
      </c>
      <c r="Q327" s="15">
        <f t="shared" si="52"/>
        <v>2.0063959999999996</v>
      </c>
      <c r="R327" s="16">
        <v>9.2125067970123306E-2</v>
      </c>
      <c r="S327" s="17">
        <f t="shared" si="53"/>
        <v>5.0081139999999991</v>
      </c>
      <c r="T327" s="31">
        <v>54.362119999999997</v>
      </c>
      <c r="U327" s="18">
        <v>765</v>
      </c>
      <c r="V327" s="37">
        <v>1975</v>
      </c>
      <c r="W327" s="50">
        <v>4.3230000000000004</v>
      </c>
      <c r="X327" s="51">
        <v>1.5840000000000001</v>
      </c>
      <c r="Y327" s="51">
        <v>2.7389999999999999</v>
      </c>
      <c r="Z327" s="52">
        <v>1.68</v>
      </c>
    </row>
    <row r="328" spans="1:26" x14ac:dyDescent="0.3">
      <c r="A328" s="41" t="s">
        <v>337</v>
      </c>
      <c r="B328" s="13">
        <v>41623</v>
      </c>
      <c r="C328" s="14">
        <v>7.5847463860221606E-2</v>
      </c>
      <c r="D328" s="15">
        <f t="shared" si="45"/>
        <v>3.0782160000000003</v>
      </c>
      <c r="E328" s="16">
        <v>1.1766077899538336E-2</v>
      </c>
      <c r="F328" s="15">
        <f t="shared" si="46"/>
        <v>0.477518</v>
      </c>
      <c r="G328" s="16">
        <v>0.21019918122519163</v>
      </c>
      <c r="H328" s="15">
        <f t="shared" si="47"/>
        <v>8.5307860000000009</v>
      </c>
      <c r="I328" s="16">
        <v>0</v>
      </c>
      <c r="J328" s="17">
        <f t="shared" si="48"/>
        <v>0</v>
      </c>
      <c r="K328" s="44">
        <f t="shared" si="49"/>
        <v>0.29781272298495159</v>
      </c>
      <c r="L328" s="14">
        <v>0.60185768402000406</v>
      </c>
      <c r="M328" s="15">
        <f t="shared" si="50"/>
        <v>24.425970999999997</v>
      </c>
      <c r="N328" s="16">
        <v>0</v>
      </c>
      <c r="O328" s="15">
        <f t="shared" si="51"/>
        <v>0</v>
      </c>
      <c r="P328" s="16">
        <v>1.7213849977492528E-2</v>
      </c>
      <c r="Q328" s="15">
        <f t="shared" si="52"/>
        <v>0.69861200000000001</v>
      </c>
      <c r="R328" s="16">
        <v>8.3115743017551841E-2</v>
      </c>
      <c r="S328" s="17">
        <f t="shared" si="53"/>
        <v>3.3731940000000002</v>
      </c>
      <c r="T328" s="31">
        <v>40.584296999999999</v>
      </c>
      <c r="U328" s="18">
        <v>380</v>
      </c>
      <c r="V328" s="37">
        <v>966</v>
      </c>
      <c r="W328" s="50">
        <v>3.5779999999999998</v>
      </c>
      <c r="X328" s="51">
        <v>0.84240000000000004</v>
      </c>
      <c r="Y328" s="51">
        <v>2.7360000000000002</v>
      </c>
      <c r="Z328" s="52">
        <v>0.93530000000000002</v>
      </c>
    </row>
    <row r="329" spans="1:26" x14ac:dyDescent="0.3">
      <c r="A329" s="41" t="s">
        <v>338</v>
      </c>
      <c r="B329" s="13">
        <v>40918</v>
      </c>
      <c r="C329" s="14">
        <v>9.9215385218823324E-2</v>
      </c>
      <c r="D329" s="15">
        <f t="shared" si="45"/>
        <v>7.1432719999999996</v>
      </c>
      <c r="E329" s="16">
        <v>1.355729461294445E-2</v>
      </c>
      <c r="F329" s="15">
        <f t="shared" si="46"/>
        <v>0.9760930000000001</v>
      </c>
      <c r="G329" s="16">
        <v>0.23096139950396138</v>
      </c>
      <c r="H329" s="15">
        <f t="shared" si="47"/>
        <v>16.628671999999998</v>
      </c>
      <c r="I329" s="16">
        <v>7.6280295027513685E-5</v>
      </c>
      <c r="J329" s="17">
        <f t="shared" si="48"/>
        <v>5.4920000000000004E-3</v>
      </c>
      <c r="K329" s="44">
        <f t="shared" si="49"/>
        <v>0.34381035963075668</v>
      </c>
      <c r="L329" s="14">
        <v>0.52348469166149147</v>
      </c>
      <c r="M329" s="15">
        <f t="shared" si="50"/>
        <v>37.689653999999997</v>
      </c>
      <c r="N329" s="16">
        <v>0</v>
      </c>
      <c r="O329" s="15">
        <f t="shared" si="51"/>
        <v>0</v>
      </c>
      <c r="P329" s="16">
        <v>4.0208757444551227E-2</v>
      </c>
      <c r="Q329" s="15">
        <f t="shared" si="52"/>
        <v>2.8949350000000003</v>
      </c>
      <c r="R329" s="16">
        <v>9.2496191263200578E-2</v>
      </c>
      <c r="S329" s="17">
        <f t="shared" si="53"/>
        <v>6.6595060000000004</v>
      </c>
      <c r="T329" s="31">
        <v>71.997624000000002</v>
      </c>
      <c r="U329" s="18">
        <v>949</v>
      </c>
      <c r="V329" s="37">
        <v>2238</v>
      </c>
      <c r="W329" s="50">
        <v>5.94</v>
      </c>
      <c r="X329" s="51">
        <v>1.7190000000000001</v>
      </c>
      <c r="Y329" s="51">
        <v>4.2210000000000001</v>
      </c>
      <c r="Z329" s="52">
        <v>1.87</v>
      </c>
    </row>
    <row r="330" spans="1:26" x14ac:dyDescent="0.3">
      <c r="A330" s="41" t="s">
        <v>339</v>
      </c>
      <c r="B330" s="13">
        <v>41417</v>
      </c>
      <c r="C330" s="14">
        <v>0</v>
      </c>
      <c r="D330" s="15">
        <f t="shared" si="45"/>
        <v>0</v>
      </c>
      <c r="E330" s="16">
        <v>9.743234354981381E-3</v>
      </c>
      <c r="F330" s="15">
        <f t="shared" si="46"/>
        <v>0.42644799999999999</v>
      </c>
      <c r="G330" s="16">
        <v>0.21452162037155931</v>
      </c>
      <c r="H330" s="15">
        <f t="shared" si="47"/>
        <v>9.3893170000000019</v>
      </c>
      <c r="I330" s="16">
        <v>0</v>
      </c>
      <c r="J330" s="17">
        <f t="shared" si="48"/>
        <v>0</v>
      </c>
      <c r="K330" s="44">
        <f t="shared" si="49"/>
        <v>0.22426485472654067</v>
      </c>
      <c r="L330" s="14">
        <v>0.60254452115793988</v>
      </c>
      <c r="M330" s="15">
        <f t="shared" si="50"/>
        <v>26.372547000000001</v>
      </c>
      <c r="N330" s="16">
        <v>6.1746783563789112E-2</v>
      </c>
      <c r="O330" s="15">
        <f t="shared" si="51"/>
        <v>2.702572</v>
      </c>
      <c r="P330" s="16">
        <v>3.7209939502787247E-2</v>
      </c>
      <c r="Q330" s="15">
        <f t="shared" si="52"/>
        <v>1.628628</v>
      </c>
      <c r="R330" s="16">
        <v>7.4233901048943091E-2</v>
      </c>
      <c r="S330" s="17">
        <f t="shared" si="53"/>
        <v>3.2491159999999999</v>
      </c>
      <c r="T330" s="31">
        <v>43.768628</v>
      </c>
      <c r="U330" s="18">
        <v>553</v>
      </c>
      <c r="V330" s="37">
        <v>1556</v>
      </c>
      <c r="W330" s="50">
        <v>3.6890000000000001</v>
      </c>
      <c r="X330" s="51">
        <v>0.73480000000000001</v>
      </c>
      <c r="Y330" s="51">
        <v>2.9540000000000002</v>
      </c>
      <c r="Z330" s="52">
        <v>0.83630000000000004</v>
      </c>
    </row>
    <row r="331" spans="1:26" x14ac:dyDescent="0.3">
      <c r="A331" s="41" t="s">
        <v>340</v>
      </c>
      <c r="B331" s="13">
        <v>40824</v>
      </c>
      <c r="C331" s="14">
        <v>0</v>
      </c>
      <c r="D331" s="15">
        <f t="shared" si="45"/>
        <v>0</v>
      </c>
      <c r="E331" s="16">
        <v>1.2628688519760244E-2</v>
      </c>
      <c r="F331" s="15">
        <f t="shared" si="46"/>
        <v>0.71796500000000008</v>
      </c>
      <c r="G331" s="16">
        <v>0.29944533960647407</v>
      </c>
      <c r="H331" s="15">
        <f t="shared" si="47"/>
        <v>17.024038000000001</v>
      </c>
      <c r="I331" s="16">
        <v>1.6078458584633179E-2</v>
      </c>
      <c r="J331" s="17">
        <f t="shared" si="48"/>
        <v>0.91409099999999999</v>
      </c>
      <c r="K331" s="44">
        <f t="shared" si="49"/>
        <v>0.3281524867108675</v>
      </c>
      <c r="L331" s="14">
        <v>0.50465408327126415</v>
      </c>
      <c r="M331" s="15">
        <f t="shared" si="50"/>
        <v>28.690546000000001</v>
      </c>
      <c r="N331" s="16">
        <v>2.6900875177357734E-2</v>
      </c>
      <c r="O331" s="15">
        <f t="shared" si="51"/>
        <v>1.529366</v>
      </c>
      <c r="P331" s="16">
        <v>4.1100944638530583E-2</v>
      </c>
      <c r="Q331" s="15">
        <f t="shared" si="52"/>
        <v>2.3366670000000003</v>
      </c>
      <c r="R331" s="16">
        <v>9.9191610201980043E-2</v>
      </c>
      <c r="S331" s="17">
        <f t="shared" si="53"/>
        <v>5.6392320000000007</v>
      </c>
      <c r="T331" s="31">
        <v>56.851905000000002</v>
      </c>
      <c r="U331" s="18">
        <v>735</v>
      </c>
      <c r="V331" s="37">
        <v>2116</v>
      </c>
      <c r="W331" s="50">
        <v>4.6230000000000002</v>
      </c>
      <c r="X331" s="51">
        <v>1.409</v>
      </c>
      <c r="Y331" s="51">
        <v>3.2130000000000001</v>
      </c>
      <c r="Z331" s="52">
        <v>1.528</v>
      </c>
    </row>
    <row r="332" spans="1:26" x14ac:dyDescent="0.3">
      <c r="A332" s="41" t="s">
        <v>341</v>
      </c>
      <c r="B332" s="13">
        <v>41013</v>
      </c>
      <c r="C332" s="14">
        <v>0.44282522400673507</v>
      </c>
      <c r="D332" s="15">
        <f t="shared" si="45"/>
        <v>76.560746000000009</v>
      </c>
      <c r="E332" s="16">
        <v>1.3489061771174321E-2</v>
      </c>
      <c r="F332" s="15">
        <f t="shared" si="46"/>
        <v>2.3321450000000006</v>
      </c>
      <c r="G332" s="16">
        <v>8.8965710964557465E-2</v>
      </c>
      <c r="H332" s="15">
        <f t="shared" si="47"/>
        <v>15.381421000000001</v>
      </c>
      <c r="I332" s="16">
        <v>1.0091874638302916E-3</v>
      </c>
      <c r="J332" s="17">
        <f t="shared" si="48"/>
        <v>0.17448000000000002</v>
      </c>
      <c r="K332" s="44">
        <f t="shared" si="49"/>
        <v>0.54628918420629713</v>
      </c>
      <c r="L332" s="14">
        <v>0.31605484050074972</v>
      </c>
      <c r="M332" s="15">
        <f t="shared" si="50"/>
        <v>54.64321600000001</v>
      </c>
      <c r="N332" s="16">
        <v>0</v>
      </c>
      <c r="O332" s="15">
        <f t="shared" si="51"/>
        <v>0</v>
      </c>
      <c r="P332" s="16">
        <v>4.0356063640236008E-2</v>
      </c>
      <c r="Q332" s="15">
        <f t="shared" si="52"/>
        <v>6.9772230000000013</v>
      </c>
      <c r="R332" s="16">
        <v>9.7299911652717133E-2</v>
      </c>
      <c r="S332" s="17">
        <f t="shared" si="53"/>
        <v>16.822334000000001</v>
      </c>
      <c r="T332" s="31">
        <v>172.89156500000001</v>
      </c>
      <c r="U332" s="18">
        <v>2637</v>
      </c>
      <c r="V332" s="37">
        <v>6176</v>
      </c>
      <c r="W332" s="50">
        <v>11.7</v>
      </c>
      <c r="X332" s="51">
        <v>5.577</v>
      </c>
      <c r="Y332" s="51">
        <v>6.12</v>
      </c>
      <c r="Z332" s="52">
        <v>5.798</v>
      </c>
    </row>
    <row r="333" spans="1:26" x14ac:dyDescent="0.3">
      <c r="A333" s="41" t="s">
        <v>342</v>
      </c>
      <c r="B333" s="13">
        <v>41418</v>
      </c>
      <c r="C333" s="14">
        <v>0.21916330399721715</v>
      </c>
      <c r="D333" s="15">
        <f t="shared" si="45"/>
        <v>22.256039000000001</v>
      </c>
      <c r="E333" s="16">
        <v>1.1293271468913966E-2</v>
      </c>
      <c r="F333" s="15">
        <f t="shared" si="46"/>
        <v>1.1468320000000001</v>
      </c>
      <c r="G333" s="16">
        <v>0.28537347972095528</v>
      </c>
      <c r="H333" s="15">
        <f t="shared" si="47"/>
        <v>28.979684000000002</v>
      </c>
      <c r="I333" s="16">
        <v>1.9112491602045395E-2</v>
      </c>
      <c r="J333" s="17">
        <f t="shared" si="48"/>
        <v>1.940874</v>
      </c>
      <c r="K333" s="44">
        <f t="shared" si="49"/>
        <v>0.53494254678913178</v>
      </c>
      <c r="L333" s="14">
        <v>0.29176000695223858</v>
      </c>
      <c r="M333" s="15">
        <f t="shared" si="50"/>
        <v>29.628236000000005</v>
      </c>
      <c r="N333" s="16">
        <v>0</v>
      </c>
      <c r="O333" s="15">
        <f t="shared" si="51"/>
        <v>0</v>
      </c>
      <c r="P333" s="16">
        <v>4.6346999914574125E-2</v>
      </c>
      <c r="Q333" s="15">
        <f t="shared" si="52"/>
        <v>4.7065390000000003</v>
      </c>
      <c r="R333" s="16">
        <v>0.12695044634405556</v>
      </c>
      <c r="S333" s="17">
        <f t="shared" si="53"/>
        <v>12.891821</v>
      </c>
      <c r="T333" s="31">
        <v>101.55002500000001</v>
      </c>
      <c r="U333" s="18">
        <v>1319</v>
      </c>
      <c r="V333" s="37">
        <v>3150</v>
      </c>
      <c r="W333" s="50">
        <v>6.992</v>
      </c>
      <c r="X333" s="51">
        <v>3.673</v>
      </c>
      <c r="Y333" s="51">
        <v>3.3180000000000001</v>
      </c>
      <c r="Z333" s="52">
        <v>3.8130000000000002</v>
      </c>
    </row>
    <row r="334" spans="1:26" x14ac:dyDescent="0.3">
      <c r="A334" s="41" t="s">
        <v>343</v>
      </c>
      <c r="B334" s="13">
        <v>40435</v>
      </c>
      <c r="C334" s="14">
        <v>0.12567372496103318</v>
      </c>
      <c r="D334" s="15">
        <f t="shared" si="45"/>
        <v>1.7550440000000003</v>
      </c>
      <c r="E334" s="16">
        <v>1.0675267737399054E-2</v>
      </c>
      <c r="F334" s="15">
        <f t="shared" si="46"/>
        <v>0.14908099999999999</v>
      </c>
      <c r="G334" s="16">
        <v>0.22316773913910859</v>
      </c>
      <c r="H334" s="15">
        <f t="shared" si="47"/>
        <v>3.1165560000000001</v>
      </c>
      <c r="I334" s="16">
        <v>0</v>
      </c>
      <c r="J334" s="17">
        <f t="shared" si="48"/>
        <v>0</v>
      </c>
      <c r="K334" s="44">
        <f t="shared" si="49"/>
        <v>0.35951673183754085</v>
      </c>
      <c r="L334" s="14">
        <v>0.54278187963508706</v>
      </c>
      <c r="M334" s="15">
        <f t="shared" si="50"/>
        <v>7.5799940000000001</v>
      </c>
      <c r="N334" s="16">
        <v>0</v>
      </c>
      <c r="O334" s="15">
        <f t="shared" si="51"/>
        <v>0</v>
      </c>
      <c r="P334" s="16">
        <v>1.4799052751780995E-2</v>
      </c>
      <c r="Q334" s="15">
        <f t="shared" si="52"/>
        <v>0.20666999999999999</v>
      </c>
      <c r="R334" s="16">
        <v>8.2902335775591182E-2</v>
      </c>
      <c r="S334" s="17">
        <f t="shared" si="53"/>
        <v>1.1577380000000002</v>
      </c>
      <c r="T334" s="31">
        <v>13.965083</v>
      </c>
      <c r="U334" s="18">
        <v>151</v>
      </c>
      <c r="V334" s="37">
        <v>404</v>
      </c>
      <c r="W334" s="50">
        <v>1.19</v>
      </c>
      <c r="X334" s="51">
        <v>0.34089999999999998</v>
      </c>
      <c r="Y334" s="51">
        <v>0.84899999999999998</v>
      </c>
      <c r="Z334" s="52">
        <v>0.37009999999999998</v>
      </c>
    </row>
    <row r="335" spans="1:26" x14ac:dyDescent="0.3">
      <c r="A335" s="41" t="s">
        <v>344</v>
      </c>
      <c r="B335" s="13">
        <v>41119</v>
      </c>
      <c r="C335" s="14">
        <v>0</v>
      </c>
      <c r="D335" s="15">
        <f t="shared" si="45"/>
        <v>0</v>
      </c>
      <c r="E335" s="16">
        <v>1.2804396285035354E-2</v>
      </c>
      <c r="F335" s="15">
        <f t="shared" si="46"/>
        <v>0.74414000000000002</v>
      </c>
      <c r="G335" s="16">
        <v>0.17840032182544224</v>
      </c>
      <c r="H335" s="15">
        <f t="shared" si="47"/>
        <v>10.367908999999999</v>
      </c>
      <c r="I335" s="16">
        <v>8.4780472674493622E-4</v>
      </c>
      <c r="J335" s="17">
        <f t="shared" si="48"/>
        <v>4.9271000000000002E-2</v>
      </c>
      <c r="K335" s="44">
        <f t="shared" si="49"/>
        <v>0.19205252283722254</v>
      </c>
      <c r="L335" s="14">
        <v>0.66529720389971247</v>
      </c>
      <c r="M335" s="15">
        <f t="shared" si="50"/>
        <v>38.664397000000001</v>
      </c>
      <c r="N335" s="16">
        <v>4.9797958313597651E-2</v>
      </c>
      <c r="O335" s="15">
        <f t="shared" si="51"/>
        <v>2.8940570000000001</v>
      </c>
      <c r="P335" s="16">
        <v>2.7426640353994221E-2</v>
      </c>
      <c r="Q335" s="15">
        <f t="shared" si="52"/>
        <v>1.593926</v>
      </c>
      <c r="R335" s="16">
        <v>6.5425674595473118E-2</v>
      </c>
      <c r="S335" s="17">
        <f t="shared" si="53"/>
        <v>3.8022770000000001</v>
      </c>
      <c r="T335" s="31">
        <v>58.115977000000001</v>
      </c>
      <c r="U335" s="18">
        <v>651</v>
      </c>
      <c r="V335" s="37">
        <v>2006</v>
      </c>
      <c r="W335" s="50">
        <v>5.1609999999999996</v>
      </c>
      <c r="X335" s="51">
        <v>0.83040000000000003</v>
      </c>
      <c r="Y335" s="51">
        <v>4.33</v>
      </c>
      <c r="Z335" s="52">
        <v>0.97719999999999996</v>
      </c>
    </row>
    <row r="336" spans="1:26" x14ac:dyDescent="0.3">
      <c r="A336" s="41" t="s">
        <v>345</v>
      </c>
      <c r="B336" s="13">
        <v>41120</v>
      </c>
      <c r="C336" s="14">
        <v>0.30774257476244932</v>
      </c>
      <c r="D336" s="15">
        <f t="shared" si="45"/>
        <v>35.174109999999999</v>
      </c>
      <c r="E336" s="16">
        <v>1.5109575970746787E-2</v>
      </c>
      <c r="F336" s="15">
        <f t="shared" si="46"/>
        <v>1.726982</v>
      </c>
      <c r="G336" s="16">
        <v>0.13148856640695045</v>
      </c>
      <c r="H336" s="15">
        <f t="shared" si="47"/>
        <v>15.028773000000001</v>
      </c>
      <c r="I336" s="16">
        <v>3.020153121006436E-3</v>
      </c>
      <c r="J336" s="17">
        <f t="shared" si="48"/>
        <v>0.34519499999999997</v>
      </c>
      <c r="K336" s="44">
        <f t="shared" si="49"/>
        <v>0.45736087026115296</v>
      </c>
      <c r="L336" s="14">
        <v>0.17051640423165279</v>
      </c>
      <c r="M336" s="15">
        <f t="shared" si="50"/>
        <v>19.489545000000003</v>
      </c>
      <c r="N336" s="16">
        <v>0.29920049212060645</v>
      </c>
      <c r="O336" s="15">
        <f t="shared" si="51"/>
        <v>34.197773999999995</v>
      </c>
      <c r="P336" s="16">
        <v>1.7976321989032363E-2</v>
      </c>
      <c r="Q336" s="15">
        <f t="shared" si="52"/>
        <v>2.054643</v>
      </c>
      <c r="R336" s="16">
        <v>5.4945911397555419E-2</v>
      </c>
      <c r="S336" s="17">
        <f t="shared" si="53"/>
        <v>6.2801629999999999</v>
      </c>
      <c r="T336" s="31">
        <v>114.297185</v>
      </c>
      <c r="U336" s="18">
        <v>1817</v>
      </c>
      <c r="V336" s="37">
        <v>4119</v>
      </c>
      <c r="W336" s="50">
        <v>5.4089999999999998</v>
      </c>
      <c r="X336" s="51">
        <v>3.226</v>
      </c>
      <c r="Y336" s="51">
        <v>2.1829999999999998</v>
      </c>
      <c r="Z336" s="52">
        <v>3.3109999999999999</v>
      </c>
    </row>
    <row r="337" spans="1:26" x14ac:dyDescent="0.3">
      <c r="A337" s="41" t="s">
        <v>346</v>
      </c>
      <c r="B337" s="13">
        <v>40825</v>
      </c>
      <c r="C337" s="14">
        <v>0.11749086733950008</v>
      </c>
      <c r="D337" s="15">
        <f t="shared" si="45"/>
        <v>5.1058260000000004</v>
      </c>
      <c r="E337" s="16">
        <v>1.1667061230981754E-2</v>
      </c>
      <c r="F337" s="15">
        <f t="shared" si="46"/>
        <v>0.50701799999999997</v>
      </c>
      <c r="G337" s="16">
        <v>0.22414967861724047</v>
      </c>
      <c r="H337" s="15">
        <f t="shared" si="47"/>
        <v>9.7409210000000019</v>
      </c>
      <c r="I337" s="16">
        <v>2.1892336591465039E-3</v>
      </c>
      <c r="J337" s="17">
        <f t="shared" si="48"/>
        <v>9.5138E-2</v>
      </c>
      <c r="K337" s="44">
        <f t="shared" si="49"/>
        <v>0.35549684084686883</v>
      </c>
      <c r="L337" s="14">
        <v>0.54201249339120117</v>
      </c>
      <c r="M337" s="15">
        <f t="shared" si="50"/>
        <v>23.554354000000004</v>
      </c>
      <c r="N337" s="16">
        <v>0</v>
      </c>
      <c r="O337" s="15">
        <f t="shared" si="51"/>
        <v>0</v>
      </c>
      <c r="P337" s="16">
        <v>1.347095037105E-2</v>
      </c>
      <c r="Q337" s="15">
        <f t="shared" si="52"/>
        <v>0.5854100000000001</v>
      </c>
      <c r="R337" s="16">
        <v>8.9019715390880078E-2</v>
      </c>
      <c r="S337" s="17">
        <f t="shared" si="53"/>
        <v>3.8685490000000002</v>
      </c>
      <c r="T337" s="31">
        <v>43.457216000000003</v>
      </c>
      <c r="U337" s="18">
        <v>522</v>
      </c>
      <c r="V337" s="37">
        <v>1336</v>
      </c>
      <c r="W337" s="50">
        <v>3.694</v>
      </c>
      <c r="X337" s="51">
        <v>1.056</v>
      </c>
      <c r="Y337" s="51">
        <v>2.6379999999999999</v>
      </c>
      <c r="Z337" s="52">
        <v>1.147</v>
      </c>
    </row>
    <row r="338" spans="1:26" x14ac:dyDescent="0.3">
      <c r="A338" s="41" t="s">
        <v>347</v>
      </c>
      <c r="B338" s="13">
        <v>41226</v>
      </c>
      <c r="C338" s="14">
        <v>0</v>
      </c>
      <c r="D338" s="15">
        <f t="shared" si="45"/>
        <v>0</v>
      </c>
      <c r="E338" s="16">
        <v>1.4514746054593863E-2</v>
      </c>
      <c r="F338" s="15">
        <f t="shared" si="46"/>
        <v>0.24152699999999996</v>
      </c>
      <c r="G338" s="16">
        <v>0.10888905074677382</v>
      </c>
      <c r="H338" s="15">
        <f t="shared" si="47"/>
        <v>1.8119259999999999</v>
      </c>
      <c r="I338" s="16">
        <v>0</v>
      </c>
      <c r="J338" s="17">
        <f t="shared" si="48"/>
        <v>0</v>
      </c>
      <c r="K338" s="44">
        <f t="shared" si="49"/>
        <v>0.12340379680136769</v>
      </c>
      <c r="L338" s="14">
        <v>0.57705681307914269</v>
      </c>
      <c r="M338" s="15">
        <f t="shared" si="50"/>
        <v>9.6022899999999982</v>
      </c>
      <c r="N338" s="16">
        <v>0.18500554563575056</v>
      </c>
      <c r="O338" s="15">
        <f t="shared" si="51"/>
        <v>3.0785130000000001</v>
      </c>
      <c r="P338" s="16">
        <v>4.5414658266723203E-2</v>
      </c>
      <c r="Q338" s="15">
        <f t="shared" si="52"/>
        <v>0.75570499999999985</v>
      </c>
      <c r="R338" s="16">
        <v>6.9119186217015849E-2</v>
      </c>
      <c r="S338" s="17">
        <f t="shared" si="53"/>
        <v>1.1501509999999999</v>
      </c>
      <c r="T338" s="31">
        <v>16.640111999999998</v>
      </c>
      <c r="U338" s="18">
        <v>224</v>
      </c>
      <c r="V338" s="37">
        <v>569</v>
      </c>
      <c r="W338" s="50">
        <v>1.2270000000000001</v>
      </c>
      <c r="X338" s="51">
        <v>0.15190000000000001</v>
      </c>
      <c r="Y338" s="51">
        <v>1.075</v>
      </c>
      <c r="Z338" s="52">
        <v>0.1883</v>
      </c>
    </row>
    <row r="339" spans="1:26" x14ac:dyDescent="0.3">
      <c r="A339" s="41" t="s">
        <v>348</v>
      </c>
      <c r="B339" s="13">
        <v>41734</v>
      </c>
      <c r="C339" s="14">
        <v>0.18428496781264714</v>
      </c>
      <c r="D339" s="15">
        <f t="shared" si="45"/>
        <v>23.321151</v>
      </c>
      <c r="E339" s="16">
        <v>1.3448653890827798E-2</v>
      </c>
      <c r="F339" s="15">
        <f t="shared" si="46"/>
        <v>1.7019190000000002</v>
      </c>
      <c r="G339" s="16">
        <v>0.3889706575758079</v>
      </c>
      <c r="H339" s="15">
        <f t="shared" si="47"/>
        <v>49.224001000000001</v>
      </c>
      <c r="I339" s="16">
        <v>0</v>
      </c>
      <c r="J339" s="17">
        <f t="shared" si="48"/>
        <v>0</v>
      </c>
      <c r="K339" s="44">
        <f t="shared" si="49"/>
        <v>0.58670427927928281</v>
      </c>
      <c r="L339" s="14">
        <v>0.297784618391772</v>
      </c>
      <c r="M339" s="15">
        <f t="shared" si="50"/>
        <v>37.684463000000001</v>
      </c>
      <c r="N339" s="16">
        <v>9.5776515531951108E-3</v>
      </c>
      <c r="O339" s="15">
        <f t="shared" si="51"/>
        <v>1.2120460000000002</v>
      </c>
      <c r="P339" s="16">
        <v>2.38369454380793E-2</v>
      </c>
      <c r="Q339" s="15">
        <f t="shared" si="52"/>
        <v>3.0165510000000002</v>
      </c>
      <c r="R339" s="16">
        <v>8.2096505337670767E-2</v>
      </c>
      <c r="S339" s="17">
        <f t="shared" si="53"/>
        <v>10.389263000000001</v>
      </c>
      <c r="T339" s="31">
        <v>126.54939400000001</v>
      </c>
      <c r="U339" s="18">
        <v>1764</v>
      </c>
      <c r="V339" s="37">
        <v>4375</v>
      </c>
      <c r="W339" s="50">
        <v>9.3350000000000009</v>
      </c>
      <c r="X339" s="51">
        <v>5.1150000000000002</v>
      </c>
      <c r="Y339" s="51">
        <v>4.2210000000000001</v>
      </c>
      <c r="Z339" s="52">
        <v>5.2729999999999997</v>
      </c>
    </row>
    <row r="340" spans="1:26" x14ac:dyDescent="0.3">
      <c r="A340" s="41" t="s">
        <v>349</v>
      </c>
      <c r="B340" s="13">
        <v>41621</v>
      </c>
      <c r="C340" s="14">
        <v>0.32124410756417143</v>
      </c>
      <c r="D340" s="15">
        <f t="shared" si="45"/>
        <v>13.936926</v>
      </c>
      <c r="E340" s="16">
        <v>1.9060984450499436E-2</v>
      </c>
      <c r="F340" s="15">
        <f t="shared" si="46"/>
        <v>0.82694599999999996</v>
      </c>
      <c r="G340" s="16">
        <v>9.1748813848757896E-2</v>
      </c>
      <c r="H340" s="15">
        <f t="shared" si="47"/>
        <v>3.9804510000000008</v>
      </c>
      <c r="I340" s="16">
        <v>1.9376398650726094E-3</v>
      </c>
      <c r="J340" s="17">
        <f t="shared" si="48"/>
        <v>8.4062999999999999E-2</v>
      </c>
      <c r="K340" s="44">
        <f t="shared" si="49"/>
        <v>0.4339915457285014</v>
      </c>
      <c r="L340" s="14">
        <v>0.44006024955200879</v>
      </c>
      <c r="M340" s="15">
        <f t="shared" si="50"/>
        <v>19.091671999999999</v>
      </c>
      <c r="N340" s="16">
        <v>0</v>
      </c>
      <c r="O340" s="15">
        <f t="shared" si="51"/>
        <v>0</v>
      </c>
      <c r="P340" s="16">
        <v>2.7871445340855821E-2</v>
      </c>
      <c r="Q340" s="15">
        <f t="shared" si="52"/>
        <v>1.2091809999999998</v>
      </c>
      <c r="R340" s="16">
        <v>9.8076759378634026E-2</v>
      </c>
      <c r="S340" s="17">
        <f t="shared" si="53"/>
        <v>4.2549840000000003</v>
      </c>
      <c r="T340" s="31">
        <v>43.384222999999999</v>
      </c>
      <c r="U340" s="18">
        <v>559</v>
      </c>
      <c r="V340" s="37">
        <v>1332</v>
      </c>
      <c r="W340" s="50">
        <v>3.2719999999999998</v>
      </c>
      <c r="X340" s="51">
        <v>1.1339999999999999</v>
      </c>
      <c r="Y340" s="51">
        <v>2.1379999999999999</v>
      </c>
      <c r="Z340" s="52">
        <v>1.21</v>
      </c>
    </row>
    <row r="341" spans="1:26" x14ac:dyDescent="0.3">
      <c r="A341" s="41" t="s">
        <v>350</v>
      </c>
      <c r="B341" s="13">
        <v>40436</v>
      </c>
      <c r="C341" s="14">
        <v>0</v>
      </c>
      <c r="D341" s="15">
        <f t="shared" si="45"/>
        <v>0</v>
      </c>
      <c r="E341" s="16">
        <v>1.0515683954549528E-2</v>
      </c>
      <c r="F341" s="15">
        <f t="shared" si="46"/>
        <v>0.57255999999999985</v>
      </c>
      <c r="G341" s="16">
        <v>0.1158751748496929</v>
      </c>
      <c r="H341" s="15">
        <f t="shared" si="47"/>
        <v>6.3091939999999997</v>
      </c>
      <c r="I341" s="16">
        <v>0</v>
      </c>
      <c r="J341" s="17">
        <f t="shared" si="48"/>
        <v>0</v>
      </c>
      <c r="K341" s="44">
        <f t="shared" si="49"/>
        <v>0.12639085880424242</v>
      </c>
      <c r="L341" s="14">
        <v>0.70049430840626226</v>
      </c>
      <c r="M341" s="15">
        <f t="shared" si="50"/>
        <v>38.140650000000001</v>
      </c>
      <c r="N341" s="16">
        <v>5.2174806753002671E-2</v>
      </c>
      <c r="O341" s="15">
        <f t="shared" si="51"/>
        <v>2.8408239999999996</v>
      </c>
      <c r="P341" s="16">
        <v>5.6376507180385088E-2</v>
      </c>
      <c r="Q341" s="15">
        <f t="shared" si="52"/>
        <v>3.0695990000000002</v>
      </c>
      <c r="R341" s="16">
        <v>6.4563518856107519E-2</v>
      </c>
      <c r="S341" s="17">
        <f t="shared" si="53"/>
        <v>3.5153670000000004</v>
      </c>
      <c r="T341" s="31">
        <v>54.448194000000001</v>
      </c>
      <c r="U341" s="18">
        <v>781</v>
      </c>
      <c r="V341" s="37">
        <v>2051</v>
      </c>
      <c r="W341" s="50">
        <v>4.782</v>
      </c>
      <c r="X341" s="51">
        <v>0.5101</v>
      </c>
      <c r="Y341" s="51">
        <v>4.2720000000000002</v>
      </c>
      <c r="Z341" s="52">
        <v>0.65959999999999996</v>
      </c>
    </row>
    <row r="342" spans="1:26" x14ac:dyDescent="0.3">
      <c r="A342" s="41" t="s">
        <v>351</v>
      </c>
      <c r="B342" s="13">
        <v>41331</v>
      </c>
      <c r="C342" s="14">
        <v>0</v>
      </c>
      <c r="D342" s="15">
        <f t="shared" si="45"/>
        <v>0</v>
      </c>
      <c r="E342" s="16">
        <v>1.0643993252449257E-2</v>
      </c>
      <c r="F342" s="15">
        <f t="shared" si="46"/>
        <v>0.31013499999999999</v>
      </c>
      <c r="G342" s="16">
        <v>0.1327809286108898</v>
      </c>
      <c r="H342" s="15">
        <f t="shared" si="47"/>
        <v>3.8688500000000001</v>
      </c>
      <c r="I342" s="16">
        <v>0</v>
      </c>
      <c r="J342" s="17">
        <f t="shared" si="48"/>
        <v>0</v>
      </c>
      <c r="K342" s="44">
        <f t="shared" si="49"/>
        <v>0.14342492186333905</v>
      </c>
      <c r="L342" s="14">
        <v>0.62951864343629915</v>
      </c>
      <c r="M342" s="15">
        <f t="shared" si="50"/>
        <v>18.342342000000002</v>
      </c>
      <c r="N342" s="16">
        <v>9.0669826991308072E-2</v>
      </c>
      <c r="O342" s="15">
        <f t="shared" si="51"/>
        <v>2.6418549999999996</v>
      </c>
      <c r="P342" s="16">
        <v>4.5954278688974136E-2</v>
      </c>
      <c r="Q342" s="15">
        <f t="shared" si="52"/>
        <v>1.3389740000000001</v>
      </c>
      <c r="R342" s="16">
        <v>9.0432329020079597E-2</v>
      </c>
      <c r="S342" s="17">
        <f t="shared" si="53"/>
        <v>2.634935</v>
      </c>
      <c r="T342" s="31">
        <v>29.137091000000002</v>
      </c>
      <c r="U342" s="18">
        <v>401</v>
      </c>
      <c r="V342" s="37">
        <v>1029</v>
      </c>
      <c r="W342" s="50">
        <v>2.3650000000000002</v>
      </c>
      <c r="X342" s="51">
        <v>0.3105</v>
      </c>
      <c r="Y342" s="51">
        <v>2.0539999999999998</v>
      </c>
      <c r="Z342" s="52">
        <v>0.38150000000000001</v>
      </c>
    </row>
    <row r="343" spans="1:26" x14ac:dyDescent="0.3">
      <c r="A343" s="41" t="s">
        <v>352</v>
      </c>
      <c r="B343" s="13">
        <v>40716</v>
      </c>
      <c r="C343" s="14">
        <v>0</v>
      </c>
      <c r="D343" s="15">
        <f t="shared" si="45"/>
        <v>0</v>
      </c>
      <c r="E343" s="16">
        <v>1.8485352926544591E-2</v>
      </c>
      <c r="F343" s="15">
        <f t="shared" si="46"/>
        <v>0.53135500000000002</v>
      </c>
      <c r="G343" s="16">
        <v>0.26684600438690331</v>
      </c>
      <c r="H343" s="15">
        <f t="shared" si="47"/>
        <v>7.6703950000000001</v>
      </c>
      <c r="I343" s="16">
        <v>0</v>
      </c>
      <c r="J343" s="17">
        <f t="shared" si="48"/>
        <v>0</v>
      </c>
      <c r="K343" s="44">
        <f t="shared" si="49"/>
        <v>0.28533135731344789</v>
      </c>
      <c r="L343" s="14">
        <v>0.57009836613074083</v>
      </c>
      <c r="M343" s="15">
        <f t="shared" si="50"/>
        <v>16.387277999999998</v>
      </c>
      <c r="N343" s="16">
        <v>0</v>
      </c>
      <c r="O343" s="15">
        <f t="shared" si="51"/>
        <v>0</v>
      </c>
      <c r="P343" s="16">
        <v>4.926158432960568E-2</v>
      </c>
      <c r="Q343" s="15">
        <f t="shared" si="52"/>
        <v>1.416007</v>
      </c>
      <c r="R343" s="16">
        <v>9.5308692226205582E-2</v>
      </c>
      <c r="S343" s="17">
        <f t="shared" si="53"/>
        <v>2.7396150000000001</v>
      </c>
      <c r="T343" s="31">
        <v>28.74465</v>
      </c>
      <c r="U343" s="18">
        <v>435</v>
      </c>
      <c r="V343" s="37">
        <v>1115</v>
      </c>
      <c r="W343" s="50">
        <v>2.4460000000000002</v>
      </c>
      <c r="X343" s="51">
        <v>0.6109</v>
      </c>
      <c r="Y343" s="51">
        <v>1.835</v>
      </c>
      <c r="Z343" s="52">
        <v>0.67420000000000002</v>
      </c>
    </row>
    <row r="344" spans="1:26" x14ac:dyDescent="0.3">
      <c r="A344" s="41" t="s">
        <v>353</v>
      </c>
      <c r="B344" s="13">
        <v>40617</v>
      </c>
      <c r="C344" s="14">
        <v>0</v>
      </c>
      <c r="D344" s="15">
        <f t="shared" si="45"/>
        <v>0</v>
      </c>
      <c r="E344" s="16">
        <v>1.0827205460724082E-2</v>
      </c>
      <c r="F344" s="15">
        <f t="shared" si="46"/>
        <v>0.432869</v>
      </c>
      <c r="G344" s="16">
        <v>0.21895788100541791</v>
      </c>
      <c r="H344" s="15">
        <f t="shared" si="47"/>
        <v>8.7538820000000008</v>
      </c>
      <c r="I344" s="16">
        <v>2.5329321069092149E-3</v>
      </c>
      <c r="J344" s="17">
        <f t="shared" si="48"/>
        <v>0.10126600000000001</v>
      </c>
      <c r="K344" s="44">
        <f t="shared" si="49"/>
        <v>0.2323180185730512</v>
      </c>
      <c r="L344" s="14">
        <v>0.62534398349084352</v>
      </c>
      <c r="M344" s="15">
        <f t="shared" si="50"/>
        <v>25.001098000000002</v>
      </c>
      <c r="N344" s="16">
        <v>3.3374743460771253E-2</v>
      </c>
      <c r="O344" s="15">
        <f t="shared" si="51"/>
        <v>1.334314</v>
      </c>
      <c r="P344" s="16">
        <v>4.1693704310779511E-2</v>
      </c>
      <c r="Q344" s="15">
        <f t="shared" si="52"/>
        <v>1.6669040000000002</v>
      </c>
      <c r="R344" s="16">
        <v>6.7269550164554548E-2</v>
      </c>
      <c r="S344" s="17">
        <f t="shared" si="53"/>
        <v>2.6894200000000001</v>
      </c>
      <c r="T344" s="31">
        <v>39.979753000000002</v>
      </c>
      <c r="U344" s="18">
        <v>538</v>
      </c>
      <c r="V344" s="37">
        <v>1394</v>
      </c>
      <c r="W344" s="50">
        <v>3.496</v>
      </c>
      <c r="X344" s="51">
        <v>0.69620000000000004</v>
      </c>
      <c r="Y344" s="51">
        <v>2.8</v>
      </c>
      <c r="Z344" s="52">
        <v>0.79400000000000004</v>
      </c>
    </row>
    <row r="345" spans="1:26" x14ac:dyDescent="0.3">
      <c r="A345" s="41" t="s">
        <v>354</v>
      </c>
      <c r="B345" s="13">
        <v>41735</v>
      </c>
      <c r="C345" s="14">
        <v>0</v>
      </c>
      <c r="D345" s="15">
        <f t="shared" si="45"/>
        <v>0</v>
      </c>
      <c r="E345" s="16">
        <v>1.6081123815261267E-2</v>
      </c>
      <c r="F345" s="15">
        <f t="shared" si="46"/>
        <v>1.1779900000000001</v>
      </c>
      <c r="G345" s="16">
        <v>0.41311455447571305</v>
      </c>
      <c r="H345" s="15">
        <f t="shared" si="47"/>
        <v>30.261866000000001</v>
      </c>
      <c r="I345" s="16">
        <v>0</v>
      </c>
      <c r="J345" s="17">
        <f t="shared" si="48"/>
        <v>0</v>
      </c>
      <c r="K345" s="44">
        <f t="shared" si="49"/>
        <v>0.42919567829097433</v>
      </c>
      <c r="L345" s="14">
        <v>0.40630521918123041</v>
      </c>
      <c r="M345" s="15">
        <f t="shared" si="50"/>
        <v>29.763062000000001</v>
      </c>
      <c r="N345" s="16">
        <v>0</v>
      </c>
      <c r="O345" s="15">
        <f t="shared" si="51"/>
        <v>0</v>
      </c>
      <c r="P345" s="16">
        <v>6.3630789552340986E-2</v>
      </c>
      <c r="Q345" s="15">
        <f t="shared" si="52"/>
        <v>4.6611440000000002</v>
      </c>
      <c r="R345" s="16">
        <v>0.1008683129754543</v>
      </c>
      <c r="S345" s="17">
        <f t="shared" si="53"/>
        <v>7.388903</v>
      </c>
      <c r="T345" s="31">
        <v>73.252965000000003</v>
      </c>
      <c r="U345" s="18">
        <v>963</v>
      </c>
      <c r="V345" s="37">
        <v>2493</v>
      </c>
      <c r="W345" s="50">
        <v>5.6890000000000001</v>
      </c>
      <c r="X345" s="51">
        <v>2.355</v>
      </c>
      <c r="Y345" s="51">
        <v>3.3330000000000002</v>
      </c>
      <c r="Z345" s="52">
        <v>2.4769999999999999</v>
      </c>
    </row>
    <row r="346" spans="1:26" x14ac:dyDescent="0.3">
      <c r="A346" s="41" t="s">
        <v>355</v>
      </c>
      <c r="B346" s="13">
        <v>41020</v>
      </c>
      <c r="C346" s="14">
        <v>0.35610281874807354</v>
      </c>
      <c r="D346" s="15">
        <f t="shared" si="45"/>
        <v>50.304025000000003</v>
      </c>
      <c r="E346" s="16">
        <v>1.081194559563738E-2</v>
      </c>
      <c r="F346" s="15">
        <f t="shared" si="46"/>
        <v>1.5273239999999999</v>
      </c>
      <c r="G346" s="16">
        <v>0.13026300329283094</v>
      </c>
      <c r="H346" s="15">
        <f t="shared" si="47"/>
        <v>18.401295999999999</v>
      </c>
      <c r="I346" s="16">
        <v>0</v>
      </c>
      <c r="J346" s="17">
        <f t="shared" si="48"/>
        <v>0</v>
      </c>
      <c r="K346" s="44">
        <f t="shared" si="49"/>
        <v>0.49717776763654187</v>
      </c>
      <c r="L346" s="14">
        <v>0.30667925635993698</v>
      </c>
      <c r="M346" s="15">
        <f t="shared" si="50"/>
        <v>43.322322</v>
      </c>
      <c r="N346" s="16">
        <v>5.4308696845695413E-2</v>
      </c>
      <c r="O346" s="15">
        <f t="shared" si="51"/>
        <v>7.6717900000000006</v>
      </c>
      <c r="P346" s="16">
        <v>2.3769830101294579E-2</v>
      </c>
      <c r="Q346" s="15">
        <f t="shared" si="52"/>
        <v>3.3577889999999999</v>
      </c>
      <c r="R346" s="16">
        <v>0.11806444905653118</v>
      </c>
      <c r="S346" s="17">
        <f t="shared" si="53"/>
        <v>16.678096000000004</v>
      </c>
      <c r="T346" s="31">
        <v>141.262642</v>
      </c>
      <c r="U346" s="18">
        <v>1882</v>
      </c>
      <c r="V346" s="37">
        <v>4769</v>
      </c>
      <c r="W346" s="50">
        <v>9.1310000000000002</v>
      </c>
      <c r="X346" s="51">
        <v>4.2789999999999999</v>
      </c>
      <c r="Y346" s="51">
        <v>4.8520000000000003</v>
      </c>
      <c r="Z346" s="52">
        <v>4.4530000000000003</v>
      </c>
    </row>
    <row r="347" spans="1:26" x14ac:dyDescent="0.3">
      <c r="A347" s="41" t="s">
        <v>356</v>
      </c>
      <c r="B347" s="13">
        <v>41227</v>
      </c>
      <c r="C347" s="14">
        <v>0</v>
      </c>
      <c r="D347" s="15">
        <f t="shared" si="45"/>
        <v>0</v>
      </c>
      <c r="E347" s="16">
        <v>9.8245277362999407E-3</v>
      </c>
      <c r="F347" s="15">
        <f t="shared" si="46"/>
        <v>0.25249500000000002</v>
      </c>
      <c r="G347" s="16">
        <v>0.1163738160139627</v>
      </c>
      <c r="H347" s="15">
        <f t="shared" si="47"/>
        <v>2.9908619999999999</v>
      </c>
      <c r="I347" s="16">
        <v>0</v>
      </c>
      <c r="J347" s="17">
        <f t="shared" si="48"/>
        <v>0</v>
      </c>
      <c r="K347" s="44">
        <f t="shared" si="49"/>
        <v>0.12619834375026265</v>
      </c>
      <c r="L347" s="14">
        <v>0.55238857091807492</v>
      </c>
      <c r="M347" s="15">
        <f t="shared" si="50"/>
        <v>14.196646999999999</v>
      </c>
      <c r="N347" s="16">
        <v>0.1597198681798529</v>
      </c>
      <c r="O347" s="15">
        <f t="shared" si="51"/>
        <v>4.1048760000000009</v>
      </c>
      <c r="P347" s="16">
        <v>5.641861363480017E-2</v>
      </c>
      <c r="Q347" s="15">
        <f t="shared" si="52"/>
        <v>1.4499850000000001</v>
      </c>
      <c r="R347" s="16">
        <v>0.10527460351700933</v>
      </c>
      <c r="S347" s="17">
        <f t="shared" si="53"/>
        <v>2.7056070000000001</v>
      </c>
      <c r="T347" s="31">
        <v>25.700472000000001</v>
      </c>
      <c r="U347" s="18">
        <v>312</v>
      </c>
      <c r="V347" s="37">
        <v>888</v>
      </c>
      <c r="W347" s="50">
        <v>1.83</v>
      </c>
      <c r="X347" s="51">
        <v>0.24049999999999999</v>
      </c>
      <c r="Y347" s="51">
        <v>1.59</v>
      </c>
      <c r="Z347" s="52">
        <v>0.29530000000000001</v>
      </c>
    </row>
    <row r="348" spans="1:26" x14ac:dyDescent="0.3">
      <c r="A348" s="41" t="s">
        <v>357</v>
      </c>
      <c r="B348" s="13">
        <v>40510</v>
      </c>
      <c r="C348" s="14">
        <v>0</v>
      </c>
      <c r="D348" s="15">
        <f t="shared" si="45"/>
        <v>0</v>
      </c>
      <c r="E348" s="16">
        <v>1.1070386757655471E-2</v>
      </c>
      <c r="F348" s="15">
        <f t="shared" si="46"/>
        <v>0.68809500000000001</v>
      </c>
      <c r="G348" s="16">
        <v>0.40822517532999236</v>
      </c>
      <c r="H348" s="15">
        <f t="shared" si="47"/>
        <v>25.373793000000003</v>
      </c>
      <c r="I348" s="16">
        <v>0</v>
      </c>
      <c r="J348" s="17">
        <f t="shared" si="48"/>
        <v>0</v>
      </c>
      <c r="K348" s="44">
        <f t="shared" si="49"/>
        <v>0.41929556208764784</v>
      </c>
      <c r="L348" s="14">
        <v>0.42840191829107122</v>
      </c>
      <c r="M348" s="15">
        <f t="shared" si="50"/>
        <v>26.627905999999999</v>
      </c>
      <c r="N348" s="16">
        <v>0</v>
      </c>
      <c r="O348" s="15">
        <f t="shared" si="51"/>
        <v>0</v>
      </c>
      <c r="P348" s="16">
        <v>4.4720295339021193E-2</v>
      </c>
      <c r="Q348" s="15">
        <f t="shared" si="52"/>
        <v>2.7796509999999999</v>
      </c>
      <c r="R348" s="16">
        <v>0.10758222428225976</v>
      </c>
      <c r="S348" s="17">
        <f t="shared" si="53"/>
        <v>6.6869200000000006</v>
      </c>
      <c r="T348" s="31">
        <v>62.156365000000001</v>
      </c>
      <c r="U348" s="18">
        <v>911</v>
      </c>
      <c r="V348" s="37">
        <v>2337</v>
      </c>
      <c r="W348" s="50">
        <v>4.931</v>
      </c>
      <c r="X348" s="51">
        <v>1.9490000000000001</v>
      </c>
      <c r="Y348" s="51">
        <v>2.9820000000000002</v>
      </c>
      <c r="Z348" s="52">
        <v>2.0550000000000002</v>
      </c>
    </row>
    <row r="349" spans="1:26" x14ac:dyDescent="0.3">
      <c r="A349" s="41" t="s">
        <v>358</v>
      </c>
      <c r="B349" s="13">
        <v>41419</v>
      </c>
      <c r="C349" s="14">
        <v>0.16066568631787315</v>
      </c>
      <c r="D349" s="15">
        <f t="shared" si="45"/>
        <v>8.0676830000000006</v>
      </c>
      <c r="E349" s="16">
        <v>1.3043009572151855E-2</v>
      </c>
      <c r="F349" s="15">
        <f t="shared" si="46"/>
        <v>0.65494300000000005</v>
      </c>
      <c r="G349" s="16">
        <v>0.20743149419323464</v>
      </c>
      <c r="H349" s="15">
        <f t="shared" si="47"/>
        <v>10.415985999999998</v>
      </c>
      <c r="I349" s="16">
        <v>0</v>
      </c>
      <c r="J349" s="17">
        <f t="shared" si="48"/>
        <v>0</v>
      </c>
      <c r="K349" s="44">
        <f t="shared" si="49"/>
        <v>0.38114019008325961</v>
      </c>
      <c r="L349" s="14">
        <v>0.46786845790587789</v>
      </c>
      <c r="M349" s="15">
        <f t="shared" si="50"/>
        <v>23.493594000000002</v>
      </c>
      <c r="N349" s="16">
        <v>1.8242126847994353E-2</v>
      </c>
      <c r="O349" s="15">
        <f t="shared" si="51"/>
        <v>0.91601200000000005</v>
      </c>
      <c r="P349" s="16">
        <v>3.4790366952900345E-2</v>
      </c>
      <c r="Q349" s="15">
        <f t="shared" si="52"/>
        <v>1.7469670000000002</v>
      </c>
      <c r="R349" s="16">
        <v>9.7958858209967747E-2</v>
      </c>
      <c r="S349" s="17">
        <f t="shared" si="53"/>
        <v>4.9189159999999994</v>
      </c>
      <c r="T349" s="31">
        <v>50.214100999999999</v>
      </c>
      <c r="U349" s="18">
        <v>736</v>
      </c>
      <c r="V349" s="37">
        <v>1832</v>
      </c>
      <c r="W349" s="50">
        <v>3.907</v>
      </c>
      <c r="X349" s="51">
        <v>1.2749999999999999</v>
      </c>
      <c r="Y349" s="51">
        <v>2.6309999999999998</v>
      </c>
      <c r="Z349" s="52">
        <v>1.3680000000000001</v>
      </c>
    </row>
    <row r="350" spans="1:26" x14ac:dyDescent="0.3">
      <c r="A350" s="41" t="s">
        <v>359</v>
      </c>
      <c r="B350" s="13">
        <v>41228</v>
      </c>
      <c r="C350" s="14">
        <v>1.3035385786248464E-2</v>
      </c>
      <c r="D350" s="15">
        <f t="shared" si="45"/>
        <v>0.84808799999999995</v>
      </c>
      <c r="E350" s="16">
        <v>9.6859159201877574E-3</v>
      </c>
      <c r="F350" s="15">
        <f t="shared" si="46"/>
        <v>0.63017000000000001</v>
      </c>
      <c r="G350" s="16">
        <v>0.22228326289498943</v>
      </c>
      <c r="H350" s="15">
        <f t="shared" si="47"/>
        <v>14.461848</v>
      </c>
      <c r="I350" s="16">
        <v>0</v>
      </c>
      <c r="J350" s="17">
        <f t="shared" si="48"/>
        <v>0</v>
      </c>
      <c r="K350" s="44">
        <f t="shared" si="49"/>
        <v>0.24500456460142564</v>
      </c>
      <c r="L350" s="14">
        <v>0.22039769325278974</v>
      </c>
      <c r="M350" s="15">
        <f t="shared" si="50"/>
        <v>14.339171999999998</v>
      </c>
      <c r="N350" s="16">
        <v>0.44382252534546912</v>
      </c>
      <c r="O350" s="15">
        <f t="shared" si="51"/>
        <v>28.875291000000001</v>
      </c>
      <c r="P350" s="16">
        <v>3.5782770929402651E-2</v>
      </c>
      <c r="Q350" s="15">
        <f t="shared" si="52"/>
        <v>2.3280430000000001</v>
      </c>
      <c r="R350" s="16">
        <v>5.4992445870912808E-2</v>
      </c>
      <c r="S350" s="17">
        <f t="shared" si="53"/>
        <v>3.577833</v>
      </c>
      <c r="T350" s="31">
        <v>65.060445000000001</v>
      </c>
      <c r="U350" s="18">
        <v>814</v>
      </c>
      <c r="V350" s="37">
        <v>2055</v>
      </c>
      <c r="W350" s="50">
        <v>2.782</v>
      </c>
      <c r="X350" s="51">
        <v>1.1759999999999999</v>
      </c>
      <c r="Y350" s="51">
        <v>1.6060000000000001</v>
      </c>
      <c r="Z350" s="52">
        <v>1.2350000000000001</v>
      </c>
    </row>
    <row r="351" spans="1:26" x14ac:dyDescent="0.3">
      <c r="A351" s="41" t="s">
        <v>360</v>
      </c>
      <c r="B351" s="13">
        <v>41332</v>
      </c>
      <c r="C351" s="14">
        <v>0.19105560423760068</v>
      </c>
      <c r="D351" s="15">
        <f t="shared" si="45"/>
        <v>21.587260000000001</v>
      </c>
      <c r="E351" s="16">
        <v>1.137576521551887E-2</v>
      </c>
      <c r="F351" s="15">
        <f t="shared" si="46"/>
        <v>1.2853410000000001</v>
      </c>
      <c r="G351" s="16">
        <v>0.23764015583407333</v>
      </c>
      <c r="H351" s="15">
        <f t="shared" si="47"/>
        <v>26.850821000000003</v>
      </c>
      <c r="I351" s="16">
        <v>0</v>
      </c>
      <c r="J351" s="17">
        <f t="shared" si="48"/>
        <v>0</v>
      </c>
      <c r="K351" s="44">
        <f t="shared" si="49"/>
        <v>0.44007152528719284</v>
      </c>
      <c r="L351" s="14">
        <v>0.3936714954082865</v>
      </c>
      <c r="M351" s="15">
        <f t="shared" si="50"/>
        <v>44.480710000000002</v>
      </c>
      <c r="N351" s="16">
        <v>4.9162748969129054E-2</v>
      </c>
      <c r="O351" s="15">
        <f t="shared" si="51"/>
        <v>5.5548700000000002</v>
      </c>
      <c r="P351" s="16">
        <v>2.8593396496184909E-2</v>
      </c>
      <c r="Q351" s="15">
        <f t="shared" si="52"/>
        <v>3.2307510000000002</v>
      </c>
      <c r="R351" s="16">
        <v>8.8500833839206705E-2</v>
      </c>
      <c r="S351" s="17">
        <f t="shared" si="53"/>
        <v>9.9996570000000009</v>
      </c>
      <c r="T351" s="31">
        <v>112.98941000000001</v>
      </c>
      <c r="U351" s="18">
        <v>1484</v>
      </c>
      <c r="V351" s="37">
        <v>3757</v>
      </c>
      <c r="W351" s="50">
        <v>8.2840000000000007</v>
      </c>
      <c r="X351" s="51">
        <v>3.302</v>
      </c>
      <c r="Y351" s="51">
        <v>4.9820000000000002</v>
      </c>
      <c r="Z351" s="52">
        <v>3.4769999999999999</v>
      </c>
    </row>
    <row r="352" spans="1:26" x14ac:dyDescent="0.3">
      <c r="A352" s="41" t="s">
        <v>361</v>
      </c>
      <c r="B352" s="13">
        <v>41121</v>
      </c>
      <c r="C352" s="14">
        <v>0</v>
      </c>
      <c r="D352" s="15">
        <f t="shared" si="45"/>
        <v>0</v>
      </c>
      <c r="E352" s="16">
        <v>1.4626067698479118E-2</v>
      </c>
      <c r="F352" s="15">
        <f t="shared" si="46"/>
        <v>0.29495500000000002</v>
      </c>
      <c r="G352" s="16">
        <v>0.25334984331108129</v>
      </c>
      <c r="H352" s="15">
        <f t="shared" si="47"/>
        <v>5.1091519999999999</v>
      </c>
      <c r="I352" s="16">
        <v>0</v>
      </c>
      <c r="J352" s="17">
        <f t="shared" si="48"/>
        <v>0</v>
      </c>
      <c r="K352" s="44">
        <f t="shared" si="49"/>
        <v>0.26797591100956042</v>
      </c>
      <c r="L352" s="14">
        <v>0.54594498341324438</v>
      </c>
      <c r="M352" s="15">
        <f t="shared" si="50"/>
        <v>11.009740000000001</v>
      </c>
      <c r="N352" s="16">
        <v>0</v>
      </c>
      <c r="O352" s="15">
        <f t="shared" si="51"/>
        <v>0</v>
      </c>
      <c r="P352" s="16">
        <v>6.5327603734351869E-2</v>
      </c>
      <c r="Q352" s="15">
        <f t="shared" si="52"/>
        <v>1.3174219999999999</v>
      </c>
      <c r="R352" s="16">
        <v>0.12075150184284338</v>
      </c>
      <c r="S352" s="17">
        <f t="shared" si="53"/>
        <v>2.4351220000000002</v>
      </c>
      <c r="T352" s="31">
        <v>20.166391000000001</v>
      </c>
      <c r="U352" s="18">
        <v>302</v>
      </c>
      <c r="V352" s="37">
        <v>798</v>
      </c>
      <c r="W352" s="50">
        <v>1.6379999999999999</v>
      </c>
      <c r="X352" s="51">
        <v>0.40489999999999998</v>
      </c>
      <c r="Y352" s="51">
        <v>1.2330000000000001</v>
      </c>
      <c r="Z352" s="52">
        <v>0.44950000000000001</v>
      </c>
    </row>
    <row r="353" spans="1:26" x14ac:dyDescent="0.3">
      <c r="A353" s="41" t="s">
        <v>362</v>
      </c>
      <c r="B353" s="13">
        <v>40618</v>
      </c>
      <c r="C353" s="14">
        <v>0.11549700573578477</v>
      </c>
      <c r="D353" s="15">
        <f t="shared" si="45"/>
        <v>10.418982</v>
      </c>
      <c r="E353" s="16">
        <v>1.1696699838349362E-2</v>
      </c>
      <c r="F353" s="15">
        <f t="shared" si="46"/>
        <v>1.055159</v>
      </c>
      <c r="G353" s="16">
        <v>0.23160460913551964</v>
      </c>
      <c r="H353" s="15">
        <f t="shared" si="47"/>
        <v>20.893045999999998</v>
      </c>
      <c r="I353" s="16">
        <v>7.3827755744306541E-5</v>
      </c>
      <c r="J353" s="17">
        <f t="shared" si="48"/>
        <v>6.6599999999999993E-3</v>
      </c>
      <c r="K353" s="44">
        <f t="shared" si="49"/>
        <v>0.35887214246539806</v>
      </c>
      <c r="L353" s="14">
        <v>0.53119355148917846</v>
      </c>
      <c r="M353" s="15">
        <f t="shared" si="50"/>
        <v>47.918956999999999</v>
      </c>
      <c r="N353" s="16">
        <v>1.7662414827185131E-2</v>
      </c>
      <c r="O353" s="15">
        <f t="shared" si="51"/>
        <v>1.593326</v>
      </c>
      <c r="P353" s="16">
        <v>1.9432041744829216E-2</v>
      </c>
      <c r="Q353" s="15">
        <f t="shared" si="52"/>
        <v>1.752964</v>
      </c>
      <c r="R353" s="16">
        <v>7.2839849473409116E-2</v>
      </c>
      <c r="S353" s="17">
        <f t="shared" si="53"/>
        <v>6.5708809999999991</v>
      </c>
      <c r="T353" s="31">
        <v>90.209975</v>
      </c>
      <c r="U353" s="18">
        <v>1142</v>
      </c>
      <c r="V353" s="37">
        <v>2901</v>
      </c>
      <c r="W353" s="50">
        <v>7.5869999999999997</v>
      </c>
      <c r="X353" s="51">
        <v>2.2200000000000002</v>
      </c>
      <c r="Y353" s="51">
        <v>5.367</v>
      </c>
      <c r="Z353" s="52">
        <v>2.4060000000000001</v>
      </c>
    </row>
    <row r="354" spans="1:26" x14ac:dyDescent="0.3">
      <c r="A354" s="41" t="s">
        <v>363</v>
      </c>
      <c r="B354" s="13">
        <v>41333</v>
      </c>
      <c r="C354" s="14">
        <v>0</v>
      </c>
      <c r="D354" s="15">
        <f t="shared" si="45"/>
        <v>0</v>
      </c>
      <c r="E354" s="16">
        <v>1.0735216323099837E-2</v>
      </c>
      <c r="F354" s="15">
        <f t="shared" si="46"/>
        <v>0.15816600000000003</v>
      </c>
      <c r="G354" s="16">
        <v>0.34723625498510929</v>
      </c>
      <c r="H354" s="15">
        <f t="shared" si="47"/>
        <v>5.1159629999999998</v>
      </c>
      <c r="I354" s="16">
        <v>0</v>
      </c>
      <c r="J354" s="17">
        <f t="shared" si="48"/>
        <v>0</v>
      </c>
      <c r="K354" s="44">
        <f t="shared" si="49"/>
        <v>0.35797147130820911</v>
      </c>
      <c r="L354" s="14">
        <v>0.52245839345192935</v>
      </c>
      <c r="M354" s="15">
        <f t="shared" si="50"/>
        <v>7.6975769999999999</v>
      </c>
      <c r="N354" s="16">
        <v>1.141496539354383E-2</v>
      </c>
      <c r="O354" s="15">
        <f t="shared" si="51"/>
        <v>0.16818100000000002</v>
      </c>
      <c r="P354" s="16">
        <v>3.3026845574721561E-2</v>
      </c>
      <c r="Q354" s="15">
        <f t="shared" si="52"/>
        <v>0.486597</v>
      </c>
      <c r="R354" s="16">
        <v>7.5128324271596103E-2</v>
      </c>
      <c r="S354" s="17">
        <f t="shared" si="53"/>
        <v>1.106894</v>
      </c>
      <c r="T354" s="31">
        <v>14.733378</v>
      </c>
      <c r="U354" s="18">
        <v>193</v>
      </c>
      <c r="V354" s="37">
        <v>501</v>
      </c>
      <c r="W354" s="50">
        <v>1.2569999999999999</v>
      </c>
      <c r="X354" s="51">
        <v>0.39489999999999997</v>
      </c>
      <c r="Y354" s="51">
        <v>0.86209999999999998</v>
      </c>
      <c r="Z354" s="52">
        <v>0.42559999999999998</v>
      </c>
    </row>
    <row r="355" spans="1:26" x14ac:dyDescent="0.3">
      <c r="A355" s="41" t="s">
        <v>364</v>
      </c>
      <c r="B355" s="13">
        <v>40916</v>
      </c>
      <c r="C355" s="14">
        <v>6.9377055177978972E-2</v>
      </c>
      <c r="D355" s="15">
        <f t="shared" si="45"/>
        <v>0.79947600000000008</v>
      </c>
      <c r="E355" s="16">
        <v>1.0942291917039736E-2</v>
      </c>
      <c r="F355" s="15">
        <f t="shared" si="46"/>
        <v>0.12609500000000004</v>
      </c>
      <c r="G355" s="16">
        <v>0.10412710848146292</v>
      </c>
      <c r="H355" s="15">
        <f t="shared" si="47"/>
        <v>1.1999230000000001</v>
      </c>
      <c r="I355" s="16">
        <v>1.195629470105662E-3</v>
      </c>
      <c r="J355" s="17">
        <f t="shared" si="48"/>
        <v>1.3778000000000002E-2</v>
      </c>
      <c r="K355" s="44">
        <f t="shared" si="49"/>
        <v>0.1856420850465873</v>
      </c>
      <c r="L355" s="14">
        <v>0.68852073351494847</v>
      </c>
      <c r="M355" s="15">
        <f t="shared" si="50"/>
        <v>7.9342630000000005</v>
      </c>
      <c r="N355" s="16">
        <v>0</v>
      </c>
      <c r="O355" s="15">
        <f t="shared" si="51"/>
        <v>0</v>
      </c>
      <c r="P355" s="16">
        <v>4.1636767975249483E-2</v>
      </c>
      <c r="Q355" s="15">
        <f t="shared" si="52"/>
        <v>0.47980700000000004</v>
      </c>
      <c r="R355" s="16">
        <v>8.4200413463214788E-2</v>
      </c>
      <c r="S355" s="17">
        <f t="shared" si="53"/>
        <v>0.97029500000000013</v>
      </c>
      <c r="T355" s="31">
        <v>11.523637000000001</v>
      </c>
      <c r="U355" s="18">
        <v>155</v>
      </c>
      <c r="V355" s="37">
        <v>362</v>
      </c>
      <c r="W355" s="50">
        <v>1.034</v>
      </c>
      <c r="X355" s="51">
        <v>0.14510000000000001</v>
      </c>
      <c r="Y355" s="51">
        <v>0.88859999999999995</v>
      </c>
      <c r="Z355" s="52">
        <v>0.17549999999999999</v>
      </c>
    </row>
    <row r="356" spans="1:26" x14ac:dyDescent="0.3">
      <c r="A356" s="41" t="s">
        <v>365</v>
      </c>
      <c r="B356" s="13">
        <v>40437</v>
      </c>
      <c r="C356" s="14">
        <v>0</v>
      </c>
      <c r="D356" s="15">
        <f t="shared" si="45"/>
        <v>0</v>
      </c>
      <c r="E356" s="16">
        <v>1.493950079754033E-2</v>
      </c>
      <c r="F356" s="15">
        <f t="shared" si="46"/>
        <v>1.0123879999999998</v>
      </c>
      <c r="G356" s="16">
        <v>0.2723842681119098</v>
      </c>
      <c r="H356" s="15">
        <f t="shared" si="47"/>
        <v>18.458351999999998</v>
      </c>
      <c r="I356" s="16">
        <v>0</v>
      </c>
      <c r="J356" s="17">
        <f t="shared" si="48"/>
        <v>0</v>
      </c>
      <c r="K356" s="44">
        <f t="shared" si="49"/>
        <v>0.28732376890945011</v>
      </c>
      <c r="L356" s="14">
        <v>0.38691870944085527</v>
      </c>
      <c r="M356" s="15">
        <f t="shared" si="50"/>
        <v>26.219875999999999</v>
      </c>
      <c r="N356" s="16">
        <v>0.20149152703045775</v>
      </c>
      <c r="O356" s="15">
        <f t="shared" si="51"/>
        <v>13.654244999999998</v>
      </c>
      <c r="P356" s="16">
        <v>3.3392157454170283E-2</v>
      </c>
      <c r="Q356" s="15">
        <f t="shared" si="52"/>
        <v>2.262848</v>
      </c>
      <c r="R356" s="16">
        <v>9.0873837165066557E-2</v>
      </c>
      <c r="S356" s="17">
        <f t="shared" si="53"/>
        <v>6.158142999999999</v>
      </c>
      <c r="T356" s="31">
        <v>67.765851999999995</v>
      </c>
      <c r="U356" s="18">
        <v>1351</v>
      </c>
      <c r="V356" s="37">
        <v>3085</v>
      </c>
      <c r="W356" s="50">
        <v>4.3940000000000001</v>
      </c>
      <c r="X356" s="51">
        <v>1.458</v>
      </c>
      <c r="Y356" s="51">
        <v>2.9369999999999998</v>
      </c>
      <c r="Z356" s="52">
        <v>1.5609999999999999</v>
      </c>
    </row>
    <row r="357" spans="1:26" x14ac:dyDescent="0.3">
      <c r="A357" s="41" t="s">
        <v>366</v>
      </c>
      <c r="B357" s="13">
        <v>40438</v>
      </c>
      <c r="C357" s="14">
        <v>0.20394175414170057</v>
      </c>
      <c r="D357" s="15">
        <f t="shared" si="45"/>
        <v>17.100967000000001</v>
      </c>
      <c r="E357" s="16">
        <v>1.866278755607291E-2</v>
      </c>
      <c r="F357" s="15">
        <f t="shared" si="46"/>
        <v>1.564916</v>
      </c>
      <c r="G357" s="16">
        <v>0.28770077392473287</v>
      </c>
      <c r="H357" s="15">
        <f t="shared" si="47"/>
        <v>24.124345999999999</v>
      </c>
      <c r="I357" s="16">
        <v>1.484158837505191E-4</v>
      </c>
      <c r="J357" s="17">
        <f t="shared" si="48"/>
        <v>1.2444999999999999E-2</v>
      </c>
      <c r="K357" s="44">
        <f t="shared" si="49"/>
        <v>0.51045373150625695</v>
      </c>
      <c r="L357" s="14">
        <v>0.3289560605623148</v>
      </c>
      <c r="M357" s="15">
        <f t="shared" si="50"/>
        <v>27.583692999999997</v>
      </c>
      <c r="N357" s="16">
        <v>0</v>
      </c>
      <c r="O357" s="15">
        <f t="shared" si="51"/>
        <v>0</v>
      </c>
      <c r="P357" s="16">
        <v>4.723158701205863E-2</v>
      </c>
      <c r="Q357" s="15">
        <f t="shared" si="52"/>
        <v>3.9604729999999995</v>
      </c>
      <c r="R357" s="16">
        <v>0.11335862091936967</v>
      </c>
      <c r="S357" s="17">
        <f t="shared" si="53"/>
        <v>9.5053709999999985</v>
      </c>
      <c r="T357" s="31">
        <v>83.852210999999997</v>
      </c>
      <c r="U357" s="18">
        <v>955</v>
      </c>
      <c r="V357" s="37">
        <v>2447</v>
      </c>
      <c r="W357" s="50">
        <v>5.952</v>
      </c>
      <c r="X357" s="51">
        <v>2.863</v>
      </c>
      <c r="Y357" s="51">
        <v>3.089</v>
      </c>
      <c r="Z357" s="52">
        <v>2.9769999999999999</v>
      </c>
    </row>
    <row r="358" spans="1:26" x14ac:dyDescent="0.3">
      <c r="A358" s="41" t="s">
        <v>367</v>
      </c>
      <c r="B358" s="13">
        <v>41334</v>
      </c>
      <c r="C358" s="14">
        <v>0</v>
      </c>
      <c r="D358" s="15">
        <f t="shared" si="45"/>
        <v>0</v>
      </c>
      <c r="E358" s="16">
        <v>1.1939994290043346E-2</v>
      </c>
      <c r="F358" s="15">
        <f t="shared" si="46"/>
        <v>0.57220399999999993</v>
      </c>
      <c r="G358" s="16">
        <v>0.25292222118398927</v>
      </c>
      <c r="H358" s="15">
        <f t="shared" si="47"/>
        <v>12.120868999999999</v>
      </c>
      <c r="I358" s="16">
        <v>0</v>
      </c>
      <c r="J358" s="17">
        <f t="shared" si="48"/>
        <v>0</v>
      </c>
      <c r="K358" s="44">
        <f t="shared" si="49"/>
        <v>0.2648622154740326</v>
      </c>
      <c r="L358" s="14">
        <v>0.47845102756475105</v>
      </c>
      <c r="M358" s="15">
        <f t="shared" si="50"/>
        <v>22.928954999999998</v>
      </c>
      <c r="N358" s="16">
        <v>8.6622967956342584E-2</v>
      </c>
      <c r="O358" s="15">
        <f t="shared" si="51"/>
        <v>4.1512589999999996</v>
      </c>
      <c r="P358" s="16">
        <v>2.7658651095565069E-2</v>
      </c>
      <c r="Q358" s="15">
        <f t="shared" si="52"/>
        <v>1.325494</v>
      </c>
      <c r="R358" s="16">
        <v>0.14240513790930867</v>
      </c>
      <c r="S358" s="17">
        <f t="shared" si="53"/>
        <v>6.8245249999999995</v>
      </c>
      <c r="T358" s="31">
        <v>47.923305999999997</v>
      </c>
      <c r="U358" s="18">
        <v>673</v>
      </c>
      <c r="V358" s="37">
        <v>1770</v>
      </c>
      <c r="W358" s="50">
        <v>3.5169999999999999</v>
      </c>
      <c r="X358" s="51">
        <v>0.94910000000000005</v>
      </c>
      <c r="Y358" s="51">
        <v>2.5680000000000001</v>
      </c>
      <c r="Z358" s="52">
        <v>1.038</v>
      </c>
    </row>
    <row r="359" spans="1:26" x14ac:dyDescent="0.3">
      <c r="A359" s="41" t="s">
        <v>368</v>
      </c>
      <c r="B359" s="13">
        <v>40439</v>
      </c>
      <c r="C359" s="14">
        <v>0</v>
      </c>
      <c r="D359" s="15">
        <f t="shared" si="45"/>
        <v>0</v>
      </c>
      <c r="E359" s="16">
        <v>1.0832646263251443E-2</v>
      </c>
      <c r="F359" s="15">
        <f t="shared" si="46"/>
        <v>0.23322500000000004</v>
      </c>
      <c r="G359" s="16">
        <v>0.17451960947015505</v>
      </c>
      <c r="H359" s="15">
        <f t="shared" si="47"/>
        <v>3.757377</v>
      </c>
      <c r="I359" s="16">
        <v>0</v>
      </c>
      <c r="J359" s="17">
        <f t="shared" si="48"/>
        <v>0</v>
      </c>
      <c r="K359" s="44">
        <f t="shared" si="49"/>
        <v>0.1853522557334065</v>
      </c>
      <c r="L359" s="14">
        <v>0.69048464718271996</v>
      </c>
      <c r="M359" s="15">
        <f t="shared" si="50"/>
        <v>14.866014999999999</v>
      </c>
      <c r="N359" s="16">
        <v>0</v>
      </c>
      <c r="O359" s="15">
        <f t="shared" si="51"/>
        <v>0</v>
      </c>
      <c r="P359" s="16">
        <v>4.4988192427184853E-2</v>
      </c>
      <c r="Q359" s="15">
        <f t="shared" si="52"/>
        <v>0.968588</v>
      </c>
      <c r="R359" s="16">
        <v>7.9174904656688597E-2</v>
      </c>
      <c r="S359" s="17">
        <f t="shared" si="53"/>
        <v>1.7046219999999999</v>
      </c>
      <c r="T359" s="31">
        <v>21.529827000000001</v>
      </c>
      <c r="U359" s="18">
        <v>242</v>
      </c>
      <c r="V359" s="37">
        <v>589</v>
      </c>
      <c r="W359" s="50">
        <v>1.962</v>
      </c>
      <c r="X359" s="51">
        <v>0.29670000000000002</v>
      </c>
      <c r="Y359" s="51">
        <v>1.665</v>
      </c>
      <c r="Z359" s="52">
        <v>0.35460000000000003</v>
      </c>
    </row>
    <row r="360" spans="1:26" x14ac:dyDescent="0.3">
      <c r="A360" s="41" t="s">
        <v>369</v>
      </c>
      <c r="B360" s="13">
        <v>41420</v>
      </c>
      <c r="C360" s="14">
        <v>0</v>
      </c>
      <c r="D360" s="15">
        <f t="shared" si="45"/>
        <v>0</v>
      </c>
      <c r="E360" s="16">
        <v>9.9764843747374224E-3</v>
      </c>
      <c r="F360" s="15">
        <f t="shared" si="46"/>
        <v>0.44821500000000003</v>
      </c>
      <c r="G360" s="16">
        <v>0.21512489029740128</v>
      </c>
      <c r="H360" s="15">
        <f t="shared" si="47"/>
        <v>9.6649480000000025</v>
      </c>
      <c r="I360" s="16">
        <v>0</v>
      </c>
      <c r="J360" s="17">
        <f t="shared" si="48"/>
        <v>0</v>
      </c>
      <c r="K360" s="44">
        <f t="shared" si="49"/>
        <v>0.2251013746721387</v>
      </c>
      <c r="L360" s="14">
        <v>0.6348699313192564</v>
      </c>
      <c r="M360" s="15">
        <f t="shared" si="50"/>
        <v>28.522895999999999</v>
      </c>
      <c r="N360" s="16">
        <v>3.7775265908816073E-2</v>
      </c>
      <c r="O360" s="15">
        <f t="shared" si="51"/>
        <v>1.6971350000000001</v>
      </c>
      <c r="P360" s="16">
        <v>3.9935563238165855E-2</v>
      </c>
      <c r="Q360" s="15">
        <f t="shared" si="52"/>
        <v>1.7941909999999999</v>
      </c>
      <c r="R360" s="16">
        <v>6.2317864861622982E-2</v>
      </c>
      <c r="S360" s="17">
        <f t="shared" si="53"/>
        <v>2.7997640000000001</v>
      </c>
      <c r="T360" s="31">
        <v>44.927149</v>
      </c>
      <c r="U360" s="18">
        <v>644</v>
      </c>
      <c r="V360" s="37">
        <v>1711</v>
      </c>
      <c r="W360" s="50">
        <v>3.95</v>
      </c>
      <c r="X360" s="51">
        <v>0.75509999999999999</v>
      </c>
      <c r="Y360" s="51">
        <v>3.1949999999999998</v>
      </c>
      <c r="Z360" s="52">
        <v>0.86429999999999996</v>
      </c>
    </row>
    <row r="361" spans="1:26" x14ac:dyDescent="0.3">
      <c r="A361" s="41" t="s">
        <v>370</v>
      </c>
      <c r="B361" s="13">
        <v>41346</v>
      </c>
      <c r="C361" s="14">
        <v>0</v>
      </c>
      <c r="D361" s="15">
        <f t="shared" si="45"/>
        <v>0</v>
      </c>
      <c r="E361" s="16">
        <v>1.0546824308558753E-2</v>
      </c>
      <c r="F361" s="15">
        <f t="shared" si="46"/>
        <v>0.32996900000000001</v>
      </c>
      <c r="G361" s="16">
        <v>0.23036610507541688</v>
      </c>
      <c r="H361" s="15">
        <f t="shared" si="47"/>
        <v>7.2072570000000002</v>
      </c>
      <c r="I361" s="16">
        <v>0</v>
      </c>
      <c r="J361" s="17">
        <f t="shared" si="48"/>
        <v>0</v>
      </c>
      <c r="K361" s="44">
        <f t="shared" si="49"/>
        <v>0.24091292938397563</v>
      </c>
      <c r="L361" s="14">
        <v>0.63156117253348931</v>
      </c>
      <c r="M361" s="15">
        <f t="shared" si="50"/>
        <v>19.759086</v>
      </c>
      <c r="N361" s="16">
        <v>0</v>
      </c>
      <c r="O361" s="15">
        <f t="shared" si="51"/>
        <v>0</v>
      </c>
      <c r="P361" s="16">
        <v>3.9094486049715368E-2</v>
      </c>
      <c r="Q361" s="15">
        <f t="shared" si="52"/>
        <v>1.223114</v>
      </c>
      <c r="R361" s="16">
        <v>8.8431412032819706E-2</v>
      </c>
      <c r="S361" s="17">
        <f t="shared" si="53"/>
        <v>2.7666740000000005</v>
      </c>
      <c r="T361" s="31">
        <v>31.286100000000001</v>
      </c>
      <c r="U361" s="18">
        <v>433</v>
      </c>
      <c r="V361" s="37">
        <v>1112</v>
      </c>
      <c r="W361" s="50">
        <v>2.7749999999999999</v>
      </c>
      <c r="X361" s="51">
        <v>0.56179999999999997</v>
      </c>
      <c r="Y361" s="51">
        <v>2.2130000000000001</v>
      </c>
      <c r="Z361" s="52">
        <v>0.6381</v>
      </c>
    </row>
    <row r="362" spans="1:26" x14ac:dyDescent="0.3">
      <c r="A362" s="41" t="s">
        <v>371</v>
      </c>
      <c r="B362" s="13">
        <v>40826</v>
      </c>
      <c r="C362" s="14">
        <v>0</v>
      </c>
      <c r="D362" s="15">
        <f t="shared" si="45"/>
        <v>0</v>
      </c>
      <c r="E362" s="16">
        <v>1.032199446799241E-2</v>
      </c>
      <c r="F362" s="15">
        <f t="shared" si="46"/>
        <v>0.15196000000000001</v>
      </c>
      <c r="G362" s="16">
        <v>0.29933722824017805</v>
      </c>
      <c r="H362" s="15">
        <f t="shared" si="47"/>
        <v>4.4068310000000004</v>
      </c>
      <c r="I362" s="16">
        <v>5.7289242920830997E-3</v>
      </c>
      <c r="J362" s="17">
        <f t="shared" si="48"/>
        <v>8.4340999999999999E-2</v>
      </c>
      <c r="K362" s="44">
        <f t="shared" si="49"/>
        <v>0.31538814700025358</v>
      </c>
      <c r="L362" s="14">
        <v>0.52238258204868226</v>
      </c>
      <c r="M362" s="15">
        <f t="shared" si="50"/>
        <v>7.6904960000000004</v>
      </c>
      <c r="N362" s="16">
        <v>0</v>
      </c>
      <c r="O362" s="15">
        <f t="shared" si="51"/>
        <v>0</v>
      </c>
      <c r="P362" s="16">
        <v>3.1673701621679339E-2</v>
      </c>
      <c r="Q362" s="15">
        <f t="shared" si="52"/>
        <v>0.46629899999999996</v>
      </c>
      <c r="R362" s="16">
        <v>0.13055556932938486</v>
      </c>
      <c r="S362" s="17">
        <f t="shared" si="53"/>
        <v>1.9220340000000002</v>
      </c>
      <c r="T362" s="31">
        <v>14.721961</v>
      </c>
      <c r="U362" s="18">
        <v>193</v>
      </c>
      <c r="V362" s="37">
        <v>545</v>
      </c>
      <c r="W362" s="50">
        <v>1.2090000000000001</v>
      </c>
      <c r="X362" s="51">
        <v>0.34799999999999998</v>
      </c>
      <c r="Y362" s="51">
        <v>0.86129999999999995</v>
      </c>
      <c r="Z362" s="52">
        <v>0.37840000000000001</v>
      </c>
    </row>
    <row r="363" spans="1:26" x14ac:dyDescent="0.3">
      <c r="A363" s="41" t="s">
        <v>372</v>
      </c>
      <c r="B363" s="13">
        <v>41122</v>
      </c>
      <c r="C363" s="14">
        <v>0</v>
      </c>
      <c r="D363" s="15">
        <f t="shared" si="45"/>
        <v>0</v>
      </c>
      <c r="E363" s="16">
        <v>9.8941721541161796E-3</v>
      </c>
      <c r="F363" s="15">
        <f t="shared" si="46"/>
        <v>0.216027</v>
      </c>
      <c r="G363" s="16">
        <v>3.2497652030831881E-2</v>
      </c>
      <c r="H363" s="15">
        <f t="shared" si="47"/>
        <v>0.7095459999999999</v>
      </c>
      <c r="I363" s="16">
        <v>0</v>
      </c>
      <c r="J363" s="17">
        <f t="shared" si="48"/>
        <v>0</v>
      </c>
      <c r="K363" s="44">
        <f t="shared" si="49"/>
        <v>4.2391824184948058E-2</v>
      </c>
      <c r="L363" s="14">
        <v>0.83142295862710247</v>
      </c>
      <c r="M363" s="15">
        <f t="shared" si="50"/>
        <v>18.153091000000003</v>
      </c>
      <c r="N363" s="16">
        <v>3.0973361347439804E-2</v>
      </c>
      <c r="O363" s="15">
        <f t="shared" si="51"/>
        <v>0.67626500000000001</v>
      </c>
      <c r="P363" s="16">
        <v>3.8271782938734976E-2</v>
      </c>
      <c r="Q363" s="15">
        <f t="shared" si="52"/>
        <v>0.83561700000000005</v>
      </c>
      <c r="R363" s="16">
        <v>5.6940072901774788E-2</v>
      </c>
      <c r="S363" s="17">
        <f t="shared" si="53"/>
        <v>1.2432160000000001</v>
      </c>
      <c r="T363" s="31">
        <v>21.833762</v>
      </c>
      <c r="U363" s="18">
        <v>305</v>
      </c>
      <c r="V363" s="37">
        <v>927</v>
      </c>
      <c r="W363" s="50">
        <v>2.1</v>
      </c>
      <c r="X363" s="51">
        <v>6.7089999999999997E-2</v>
      </c>
      <c r="Y363" s="51">
        <v>2.0329999999999999</v>
      </c>
      <c r="Z363" s="52">
        <v>0.1351</v>
      </c>
    </row>
    <row r="364" spans="1:26" x14ac:dyDescent="0.3">
      <c r="A364" s="41" t="s">
        <v>373</v>
      </c>
      <c r="B364" s="13">
        <v>41514</v>
      </c>
      <c r="C364" s="14">
        <v>0</v>
      </c>
      <c r="D364" s="15">
        <f t="shared" si="45"/>
        <v>0</v>
      </c>
      <c r="E364" s="16">
        <v>1.8180985755250408E-2</v>
      </c>
      <c r="F364" s="15">
        <f t="shared" si="46"/>
        <v>1.178617</v>
      </c>
      <c r="G364" s="16">
        <v>0.37182279091753001</v>
      </c>
      <c r="H364" s="15">
        <f t="shared" si="47"/>
        <v>24.104119999999998</v>
      </c>
      <c r="I364" s="16">
        <v>2.0383975461545647E-3</v>
      </c>
      <c r="J364" s="17">
        <f t="shared" si="48"/>
        <v>0.13214299999999998</v>
      </c>
      <c r="K364" s="44">
        <f t="shared" si="49"/>
        <v>0.392042174218935</v>
      </c>
      <c r="L364" s="14">
        <v>0.44963499181813454</v>
      </c>
      <c r="M364" s="15">
        <f t="shared" si="50"/>
        <v>29.148444000000001</v>
      </c>
      <c r="N364" s="16">
        <v>2.9403841796977405E-3</v>
      </c>
      <c r="O364" s="15">
        <f t="shared" si="51"/>
        <v>0.19061600000000001</v>
      </c>
      <c r="P364" s="16">
        <v>4.639033889988544E-2</v>
      </c>
      <c r="Q364" s="15">
        <f t="shared" si="52"/>
        <v>3.0073420000000004</v>
      </c>
      <c r="R364" s="16">
        <v>0.10899211088334732</v>
      </c>
      <c r="S364" s="17">
        <f t="shared" si="53"/>
        <v>7.065621000000001</v>
      </c>
      <c r="T364" s="31">
        <v>64.826903000000001</v>
      </c>
      <c r="U364" s="18">
        <v>1217</v>
      </c>
      <c r="V364" s="37">
        <v>2969</v>
      </c>
      <c r="W364" s="50">
        <v>5.1680000000000001</v>
      </c>
      <c r="X364" s="51">
        <v>1.9039999999999999</v>
      </c>
      <c r="Y364" s="51">
        <v>3.2650000000000001</v>
      </c>
      <c r="Z364" s="52">
        <v>2.02</v>
      </c>
    </row>
    <row r="365" spans="1:26" x14ac:dyDescent="0.3">
      <c r="A365" s="41" t="s">
        <v>374</v>
      </c>
      <c r="B365" s="13">
        <v>41336</v>
      </c>
      <c r="C365" s="14">
        <v>0</v>
      </c>
      <c r="D365" s="15">
        <f t="shared" si="45"/>
        <v>0</v>
      </c>
      <c r="E365" s="16">
        <v>1.5270872689140531E-2</v>
      </c>
      <c r="F365" s="15">
        <f t="shared" si="46"/>
        <v>0.25467100000000004</v>
      </c>
      <c r="G365" s="16">
        <v>0.13877305342859636</v>
      </c>
      <c r="H365" s="15">
        <f t="shared" si="47"/>
        <v>2.3143060000000002</v>
      </c>
      <c r="I365" s="16">
        <v>0</v>
      </c>
      <c r="J365" s="17">
        <f t="shared" si="48"/>
        <v>0</v>
      </c>
      <c r="K365" s="44">
        <f t="shared" si="49"/>
        <v>0.1540439261177369</v>
      </c>
      <c r="L365" s="14">
        <v>0.6852966544405823</v>
      </c>
      <c r="M365" s="15">
        <f t="shared" si="50"/>
        <v>11.428632000000002</v>
      </c>
      <c r="N365" s="16">
        <v>2.4406316948845205E-2</v>
      </c>
      <c r="O365" s="15">
        <f t="shared" si="51"/>
        <v>0.40702199999999999</v>
      </c>
      <c r="P365" s="16">
        <v>2.5065251888359188E-2</v>
      </c>
      <c r="Q365" s="15">
        <f t="shared" si="52"/>
        <v>0.41801100000000002</v>
      </c>
      <c r="R365" s="16">
        <v>0.11118785060447642</v>
      </c>
      <c r="S365" s="17">
        <f t="shared" si="53"/>
        <v>1.8542700000000003</v>
      </c>
      <c r="T365" s="31">
        <v>16.676912000000002</v>
      </c>
      <c r="U365" s="18">
        <v>244</v>
      </c>
      <c r="V365" s="37">
        <v>633</v>
      </c>
      <c r="W365" s="50">
        <v>1.4710000000000001</v>
      </c>
      <c r="X365" s="51">
        <v>0.1913</v>
      </c>
      <c r="Y365" s="51">
        <v>1.28</v>
      </c>
      <c r="Z365" s="52">
        <v>0.23419999999999999</v>
      </c>
    </row>
    <row r="366" spans="1:26" x14ac:dyDescent="0.3">
      <c r="A366" s="41" t="s">
        <v>375</v>
      </c>
      <c r="B366" s="13">
        <v>40440</v>
      </c>
      <c r="C366" s="14">
        <v>0</v>
      </c>
      <c r="D366" s="15">
        <f t="shared" si="45"/>
        <v>0</v>
      </c>
      <c r="E366" s="16">
        <v>1.2834625410932853E-2</v>
      </c>
      <c r="F366" s="15">
        <f t="shared" si="46"/>
        <v>0.153498</v>
      </c>
      <c r="G366" s="16">
        <v>0.30258863971181837</v>
      </c>
      <c r="H366" s="15">
        <f t="shared" si="47"/>
        <v>3.6188630000000002</v>
      </c>
      <c r="I366" s="16">
        <v>0</v>
      </c>
      <c r="J366" s="17">
        <f t="shared" si="48"/>
        <v>0</v>
      </c>
      <c r="K366" s="44">
        <f t="shared" si="49"/>
        <v>0.31542326512275121</v>
      </c>
      <c r="L366" s="14">
        <v>0.55759147047341318</v>
      </c>
      <c r="M366" s="15">
        <f t="shared" si="50"/>
        <v>6.6686149999999991</v>
      </c>
      <c r="N366" s="16">
        <v>0</v>
      </c>
      <c r="O366" s="15">
        <f t="shared" si="51"/>
        <v>0</v>
      </c>
      <c r="P366" s="16">
        <v>4.7515071265708725E-2</v>
      </c>
      <c r="Q366" s="15">
        <f t="shared" si="52"/>
        <v>0.56826500000000002</v>
      </c>
      <c r="R366" s="16">
        <v>7.9470193138126866E-2</v>
      </c>
      <c r="S366" s="17">
        <f t="shared" si="53"/>
        <v>0.95043799999999989</v>
      </c>
      <c r="T366" s="31">
        <v>11.959679</v>
      </c>
      <c r="U366" s="18">
        <v>152</v>
      </c>
      <c r="V366" s="37">
        <v>408</v>
      </c>
      <c r="W366" s="50">
        <v>1.028</v>
      </c>
      <c r="X366" s="51">
        <v>0.28120000000000001</v>
      </c>
      <c r="Y366" s="51">
        <v>0.74690000000000001</v>
      </c>
      <c r="Z366" s="52">
        <v>0.30790000000000001</v>
      </c>
    </row>
    <row r="367" spans="1:26" x14ac:dyDescent="0.3">
      <c r="A367" s="41" t="s">
        <v>376</v>
      </c>
      <c r="B367" s="13">
        <v>41337</v>
      </c>
      <c r="C367" s="14">
        <v>0</v>
      </c>
      <c r="D367" s="15">
        <f t="shared" si="45"/>
        <v>0</v>
      </c>
      <c r="E367" s="16">
        <v>1.0235127413026473E-2</v>
      </c>
      <c r="F367" s="15">
        <f t="shared" si="46"/>
        <v>0.40011199999999997</v>
      </c>
      <c r="G367" s="16">
        <v>0.20817611995117472</v>
      </c>
      <c r="H367" s="15">
        <f t="shared" si="47"/>
        <v>8.1380289999999995</v>
      </c>
      <c r="I367" s="16">
        <v>1.4052477538968996E-3</v>
      </c>
      <c r="J367" s="17">
        <f t="shared" si="48"/>
        <v>5.4934000000000004E-2</v>
      </c>
      <c r="K367" s="44">
        <f t="shared" si="49"/>
        <v>0.21981649511809809</v>
      </c>
      <c r="L367" s="14">
        <v>0.44091465784120393</v>
      </c>
      <c r="M367" s="15">
        <f t="shared" si="50"/>
        <v>17.236253000000001</v>
      </c>
      <c r="N367" s="16">
        <v>0.17532229516091496</v>
      </c>
      <c r="O367" s="15">
        <f t="shared" si="51"/>
        <v>6.853705999999999</v>
      </c>
      <c r="P367" s="16">
        <v>5.9111575121471666E-2</v>
      </c>
      <c r="Q367" s="15">
        <f t="shared" si="52"/>
        <v>2.3107920000000002</v>
      </c>
      <c r="R367" s="16">
        <v>0.10483497675831133</v>
      </c>
      <c r="S367" s="17">
        <f t="shared" si="53"/>
        <v>4.0982130000000003</v>
      </c>
      <c r="T367" s="31">
        <v>39.092039</v>
      </c>
      <c r="U367" s="18">
        <v>494</v>
      </c>
      <c r="V367" s="37">
        <v>1206</v>
      </c>
      <c r="W367" s="50">
        <v>2.5720000000000001</v>
      </c>
      <c r="X367" s="51">
        <v>0.64119999999999999</v>
      </c>
      <c r="Y367" s="51">
        <v>1.93</v>
      </c>
      <c r="Z367" s="52">
        <v>0.70879999999999999</v>
      </c>
    </row>
    <row r="368" spans="1:26" x14ac:dyDescent="0.3">
      <c r="A368" s="41" t="s">
        <v>377</v>
      </c>
      <c r="B368" s="13">
        <v>41421</v>
      </c>
      <c r="C368" s="14">
        <v>0</v>
      </c>
      <c r="D368" s="15">
        <f t="shared" si="45"/>
        <v>0</v>
      </c>
      <c r="E368" s="16">
        <v>1.8168745999516889E-2</v>
      </c>
      <c r="F368" s="15">
        <f t="shared" si="46"/>
        <v>0.48799899999999996</v>
      </c>
      <c r="G368" s="16">
        <v>0.30487627803242207</v>
      </c>
      <c r="H368" s="15">
        <f t="shared" si="47"/>
        <v>8.1887500000000006</v>
      </c>
      <c r="I368" s="16">
        <v>0</v>
      </c>
      <c r="J368" s="17">
        <f t="shared" si="48"/>
        <v>0</v>
      </c>
      <c r="K368" s="44">
        <f t="shared" si="49"/>
        <v>0.32304502403193897</v>
      </c>
      <c r="L368" s="14">
        <v>0.39666780047816663</v>
      </c>
      <c r="M368" s="15">
        <f t="shared" si="50"/>
        <v>10.654202</v>
      </c>
      <c r="N368" s="16">
        <v>0.14191085560970118</v>
      </c>
      <c r="O368" s="15">
        <f t="shared" si="51"/>
        <v>3.81162</v>
      </c>
      <c r="P368" s="16">
        <v>4.7081013710878666E-2</v>
      </c>
      <c r="Q368" s="15">
        <f t="shared" si="52"/>
        <v>1.264561</v>
      </c>
      <c r="R368" s="16">
        <v>9.1295306169314597E-2</v>
      </c>
      <c r="S368" s="17">
        <f t="shared" si="53"/>
        <v>2.452124</v>
      </c>
      <c r="T368" s="31">
        <v>26.859255999999998</v>
      </c>
      <c r="U368" s="18">
        <v>440</v>
      </c>
      <c r="V368" s="37">
        <v>1100</v>
      </c>
      <c r="W368" s="50">
        <v>1.839</v>
      </c>
      <c r="X368" s="51">
        <v>0.64549999999999996</v>
      </c>
      <c r="Y368" s="51">
        <v>1.1930000000000001</v>
      </c>
      <c r="Z368" s="52">
        <v>0.68920000000000003</v>
      </c>
    </row>
    <row r="369" spans="1:26" x14ac:dyDescent="0.3">
      <c r="A369" s="41" t="s">
        <v>378</v>
      </c>
      <c r="B369" s="13">
        <v>40717</v>
      </c>
      <c r="C369" s="14">
        <v>9.6698398869701788E-2</v>
      </c>
      <c r="D369" s="15">
        <f t="shared" ref="D369:D432" si="54">C369*T369</f>
        <v>8.2694500000000009</v>
      </c>
      <c r="E369" s="16">
        <v>1.8424632242756207E-2</v>
      </c>
      <c r="F369" s="15">
        <f t="shared" si="46"/>
        <v>1.575637</v>
      </c>
      <c r="G369" s="16">
        <v>0.37791647794413064</v>
      </c>
      <c r="H369" s="15">
        <f t="shared" si="47"/>
        <v>32.318646999999999</v>
      </c>
      <c r="I369" s="16">
        <v>0</v>
      </c>
      <c r="J369" s="17">
        <f t="shared" si="48"/>
        <v>0</v>
      </c>
      <c r="K369" s="44">
        <f t="shared" si="49"/>
        <v>0.49303950905658861</v>
      </c>
      <c r="L369" s="14">
        <v>0.38088719887875722</v>
      </c>
      <c r="M369" s="15">
        <f t="shared" si="50"/>
        <v>32.572696999999998</v>
      </c>
      <c r="N369" s="16">
        <v>0</v>
      </c>
      <c r="O369" s="15">
        <f t="shared" si="51"/>
        <v>0</v>
      </c>
      <c r="P369" s="16">
        <v>4.9262376014058896E-2</v>
      </c>
      <c r="Q369" s="15">
        <f t="shared" si="52"/>
        <v>4.2128180000000004</v>
      </c>
      <c r="R369" s="16">
        <v>7.6810916050595313E-2</v>
      </c>
      <c r="S369" s="17">
        <f t="shared" si="53"/>
        <v>6.5687129999999998</v>
      </c>
      <c r="T369" s="31">
        <v>85.517961999999997</v>
      </c>
      <c r="U369" s="18">
        <v>1145</v>
      </c>
      <c r="V369" s="37">
        <v>2770</v>
      </c>
      <c r="W369" s="50">
        <v>6.649</v>
      </c>
      <c r="X369" s="51">
        <v>3.0009999999999999</v>
      </c>
      <c r="Y369" s="51">
        <v>3.6480000000000001</v>
      </c>
      <c r="Z369" s="52">
        <v>3.1339999999999999</v>
      </c>
    </row>
    <row r="370" spans="1:26" x14ac:dyDescent="0.3">
      <c r="A370" s="41" t="s">
        <v>379</v>
      </c>
      <c r="B370" s="13">
        <v>41820</v>
      </c>
      <c r="C370" s="14">
        <v>0.35714191239711701</v>
      </c>
      <c r="D370" s="15">
        <f t="shared" si="54"/>
        <v>47.550731000000006</v>
      </c>
      <c r="E370" s="16">
        <v>1.3246982277974426E-2</v>
      </c>
      <c r="F370" s="15">
        <f t="shared" si="46"/>
        <v>1.7637350000000001</v>
      </c>
      <c r="G370" s="16">
        <v>0.27913264504119384</v>
      </c>
      <c r="H370" s="15">
        <f t="shared" si="47"/>
        <v>37.164390000000004</v>
      </c>
      <c r="I370" s="16">
        <v>2.0653450896584791E-3</v>
      </c>
      <c r="J370" s="17">
        <f t="shared" si="48"/>
        <v>0.27498500000000003</v>
      </c>
      <c r="K370" s="44">
        <f t="shared" si="49"/>
        <v>0.65158688480594384</v>
      </c>
      <c r="L370" s="14">
        <v>0.22337939847396021</v>
      </c>
      <c r="M370" s="15">
        <f t="shared" si="50"/>
        <v>29.741269000000003</v>
      </c>
      <c r="N370" s="16">
        <v>0</v>
      </c>
      <c r="O370" s="15">
        <f t="shared" si="51"/>
        <v>0</v>
      </c>
      <c r="P370" s="16">
        <v>3.9343898257383811E-2</v>
      </c>
      <c r="Q370" s="15">
        <f t="shared" si="52"/>
        <v>5.2383410000000001</v>
      </c>
      <c r="R370" s="16">
        <v>8.5689818462712244E-2</v>
      </c>
      <c r="S370" s="17">
        <f t="shared" si="53"/>
        <v>11.408948000000001</v>
      </c>
      <c r="T370" s="31">
        <v>133.14239900000001</v>
      </c>
      <c r="U370" s="18">
        <v>2222</v>
      </c>
      <c r="V370" s="37">
        <v>5053</v>
      </c>
      <c r="W370" s="50">
        <v>8.9130000000000003</v>
      </c>
      <c r="X370" s="51">
        <v>5.5819999999999999</v>
      </c>
      <c r="Y370" s="51">
        <v>3.331</v>
      </c>
      <c r="Z370" s="52">
        <v>5.7149999999999999</v>
      </c>
    </row>
    <row r="371" spans="1:26" x14ac:dyDescent="0.3">
      <c r="A371" s="41" t="s">
        <v>380</v>
      </c>
      <c r="B371" s="13">
        <v>40828</v>
      </c>
      <c r="C371" s="14">
        <v>8.603961317791585E-2</v>
      </c>
      <c r="D371" s="15">
        <f t="shared" si="54"/>
        <v>2.2236099999999999</v>
      </c>
      <c r="E371" s="16">
        <v>1.5719029225554872E-2</v>
      </c>
      <c r="F371" s="15">
        <f t="shared" si="46"/>
        <v>0.40624299999999997</v>
      </c>
      <c r="G371" s="16">
        <v>0.21520052641952922</v>
      </c>
      <c r="H371" s="15">
        <f t="shared" si="47"/>
        <v>5.5616479999999999</v>
      </c>
      <c r="I371" s="16">
        <v>4.0999030104674865E-2</v>
      </c>
      <c r="J371" s="17">
        <f t="shared" si="48"/>
        <v>1.05958</v>
      </c>
      <c r="K371" s="44">
        <f t="shared" si="49"/>
        <v>0.35795819892767478</v>
      </c>
      <c r="L371" s="14">
        <v>0.50699155773949456</v>
      </c>
      <c r="M371" s="15">
        <f t="shared" si="50"/>
        <v>13.102702999999998</v>
      </c>
      <c r="N371" s="16">
        <v>2.9674556123724686E-3</v>
      </c>
      <c r="O371" s="15">
        <f t="shared" si="51"/>
        <v>7.6690999999999995E-2</v>
      </c>
      <c r="P371" s="16">
        <v>4.6647376070585909E-2</v>
      </c>
      <c r="Q371" s="15">
        <f t="shared" si="52"/>
        <v>1.2055560000000001</v>
      </c>
      <c r="R371" s="16">
        <v>8.54354116498722E-2</v>
      </c>
      <c r="S371" s="17">
        <f t="shared" si="53"/>
        <v>2.2079949999999999</v>
      </c>
      <c r="T371" s="31">
        <v>25.844025999999999</v>
      </c>
      <c r="U371" s="18">
        <v>359</v>
      </c>
      <c r="V371" s="37">
        <v>1049</v>
      </c>
      <c r="W371" s="50">
        <v>2.133</v>
      </c>
      <c r="X371" s="51">
        <v>0.66510000000000002</v>
      </c>
      <c r="Y371" s="51">
        <v>1.468</v>
      </c>
      <c r="Z371" s="52">
        <v>0.72560000000000002</v>
      </c>
    </row>
    <row r="372" spans="1:26" x14ac:dyDescent="0.3">
      <c r="A372" s="41" t="s">
        <v>381</v>
      </c>
      <c r="B372" s="13">
        <v>41740</v>
      </c>
      <c r="C372" s="14">
        <v>0</v>
      </c>
      <c r="D372" s="15">
        <f t="shared" si="54"/>
        <v>0</v>
      </c>
      <c r="E372" s="16">
        <v>1.4862307576977618E-2</v>
      </c>
      <c r="F372" s="15">
        <f t="shared" si="46"/>
        <v>0.53906299999999996</v>
      </c>
      <c r="G372" s="16">
        <v>0.37430496504622851</v>
      </c>
      <c r="H372" s="15">
        <f t="shared" si="47"/>
        <v>13.576219999999999</v>
      </c>
      <c r="I372" s="16">
        <v>0</v>
      </c>
      <c r="J372" s="17">
        <f t="shared" si="48"/>
        <v>0</v>
      </c>
      <c r="K372" s="44">
        <f t="shared" si="49"/>
        <v>0.38916727262320611</v>
      </c>
      <c r="L372" s="14">
        <v>0.41989088205564867</v>
      </c>
      <c r="M372" s="15">
        <f t="shared" si="50"/>
        <v>15.229642999999999</v>
      </c>
      <c r="N372" s="16">
        <v>0</v>
      </c>
      <c r="O372" s="15">
        <f t="shared" si="51"/>
        <v>0</v>
      </c>
      <c r="P372" s="16">
        <v>0.10732259993926743</v>
      </c>
      <c r="Q372" s="15">
        <f t="shared" si="52"/>
        <v>3.8926420000000004</v>
      </c>
      <c r="R372" s="16">
        <v>8.3619245381877788E-2</v>
      </c>
      <c r="S372" s="17">
        <f t="shared" si="53"/>
        <v>3.0329099999999998</v>
      </c>
      <c r="T372" s="31">
        <v>36.270477999999997</v>
      </c>
      <c r="U372" s="18">
        <v>400</v>
      </c>
      <c r="V372" s="37">
        <v>866</v>
      </c>
      <c r="W372" s="50">
        <v>2.7610000000000001</v>
      </c>
      <c r="X372" s="51">
        <v>1.0549999999999999</v>
      </c>
      <c r="Y372" s="51">
        <v>1.706</v>
      </c>
      <c r="Z372" s="52">
        <v>1.1180000000000001</v>
      </c>
    </row>
    <row r="373" spans="1:26" x14ac:dyDescent="0.3">
      <c r="A373" s="41" t="s">
        <v>382</v>
      </c>
      <c r="B373" s="13">
        <v>40919</v>
      </c>
      <c r="C373" s="14">
        <v>0</v>
      </c>
      <c r="D373" s="15">
        <f t="shared" si="54"/>
        <v>0</v>
      </c>
      <c r="E373" s="16">
        <v>1.270504592598618E-2</v>
      </c>
      <c r="F373" s="15">
        <f t="shared" si="46"/>
        <v>0.26052600000000004</v>
      </c>
      <c r="G373" s="16">
        <v>6.8163205850311659E-2</v>
      </c>
      <c r="H373" s="15">
        <f t="shared" si="47"/>
        <v>1.3977350000000002</v>
      </c>
      <c r="I373" s="16">
        <v>0</v>
      </c>
      <c r="J373" s="17">
        <f t="shared" si="48"/>
        <v>0</v>
      </c>
      <c r="K373" s="44">
        <f t="shared" si="49"/>
        <v>8.0868251776297834E-2</v>
      </c>
      <c r="L373" s="14">
        <v>0.7107170290266942</v>
      </c>
      <c r="M373" s="15">
        <f t="shared" si="50"/>
        <v>14.573758000000003</v>
      </c>
      <c r="N373" s="16">
        <v>8.5471310894803892E-2</v>
      </c>
      <c r="O373" s="15">
        <f t="shared" si="51"/>
        <v>1.7526500000000003</v>
      </c>
      <c r="P373" s="16">
        <v>5.8703158354275059E-2</v>
      </c>
      <c r="Q373" s="15">
        <f t="shared" si="52"/>
        <v>1.2037500000000001</v>
      </c>
      <c r="R373" s="16">
        <v>6.4240249947929137E-2</v>
      </c>
      <c r="S373" s="17">
        <f t="shared" si="53"/>
        <v>1.3172920000000001</v>
      </c>
      <c r="T373" s="31">
        <v>20.505711000000002</v>
      </c>
      <c r="U373" s="18">
        <v>312</v>
      </c>
      <c r="V373" s="37">
        <v>828</v>
      </c>
      <c r="W373" s="50">
        <v>1.754</v>
      </c>
      <c r="X373" s="51">
        <v>0.1215</v>
      </c>
      <c r="Y373" s="51">
        <v>1.6319999999999999</v>
      </c>
      <c r="Z373" s="52">
        <v>0.1787</v>
      </c>
    </row>
    <row r="374" spans="1:26" x14ac:dyDescent="0.3">
      <c r="A374" s="41" t="s">
        <v>383</v>
      </c>
      <c r="B374" s="13">
        <v>40920</v>
      </c>
      <c r="C374" s="14">
        <v>0</v>
      </c>
      <c r="D374" s="15">
        <f t="shared" si="54"/>
        <v>0</v>
      </c>
      <c r="E374" s="16">
        <v>1.1346217102451556E-2</v>
      </c>
      <c r="F374" s="15">
        <f t="shared" si="46"/>
        <v>0.5376240000000001</v>
      </c>
      <c r="G374" s="16">
        <v>0.23445664028606047</v>
      </c>
      <c r="H374" s="15">
        <f t="shared" si="47"/>
        <v>11.109387</v>
      </c>
      <c r="I374" s="16">
        <v>0</v>
      </c>
      <c r="J374" s="17">
        <f t="shared" si="48"/>
        <v>0</v>
      </c>
      <c r="K374" s="44">
        <f t="shared" si="49"/>
        <v>0.24580285738851204</v>
      </c>
      <c r="L374" s="14">
        <v>0.57704606995854635</v>
      </c>
      <c r="M374" s="15">
        <f t="shared" si="50"/>
        <v>27.342489</v>
      </c>
      <c r="N374" s="16">
        <v>6.6748212554628136E-2</v>
      </c>
      <c r="O374" s="15">
        <f t="shared" si="51"/>
        <v>3.1627670000000001</v>
      </c>
      <c r="P374" s="16">
        <v>3.963320938454036E-2</v>
      </c>
      <c r="Q374" s="15">
        <f t="shared" si="52"/>
        <v>1.8779619999999999</v>
      </c>
      <c r="R374" s="16">
        <v>7.0769650713773086E-2</v>
      </c>
      <c r="S374" s="17">
        <f t="shared" si="53"/>
        <v>3.3533170000000001</v>
      </c>
      <c r="T374" s="31">
        <v>47.383546000000003</v>
      </c>
      <c r="U374" s="18">
        <v>741</v>
      </c>
      <c r="V374" s="37">
        <v>2009</v>
      </c>
      <c r="W374" s="50">
        <v>3.931</v>
      </c>
      <c r="X374" s="51">
        <v>0.86839999999999995</v>
      </c>
      <c r="Y374" s="51">
        <v>3.0619999999999998</v>
      </c>
      <c r="Z374" s="52">
        <v>0.97489999999999999</v>
      </c>
    </row>
    <row r="375" spans="1:26" x14ac:dyDescent="0.3">
      <c r="A375" s="41" t="s">
        <v>384</v>
      </c>
      <c r="B375" s="13">
        <v>41821</v>
      </c>
      <c r="C375" s="14">
        <v>0.11813407617197549</v>
      </c>
      <c r="D375" s="15">
        <f t="shared" si="54"/>
        <v>7.638261</v>
      </c>
      <c r="E375" s="16">
        <v>1.3313246174356815E-2</v>
      </c>
      <c r="F375" s="15">
        <f t="shared" si="46"/>
        <v>0.86080200000000007</v>
      </c>
      <c r="G375" s="16">
        <v>0.21999692255626291</v>
      </c>
      <c r="H375" s="15">
        <f t="shared" si="47"/>
        <v>14.224464000000001</v>
      </c>
      <c r="I375" s="16">
        <v>1.7908037635630508E-3</v>
      </c>
      <c r="J375" s="17">
        <f t="shared" si="48"/>
        <v>0.11578900000000002</v>
      </c>
      <c r="K375" s="44">
        <f t="shared" si="49"/>
        <v>0.35323504866615829</v>
      </c>
      <c r="L375" s="14">
        <v>0.51719846089457233</v>
      </c>
      <c r="M375" s="15">
        <f t="shared" si="50"/>
        <v>33.440790000000007</v>
      </c>
      <c r="N375" s="16">
        <v>4.1873835663978594E-3</v>
      </c>
      <c r="O375" s="15">
        <f t="shared" si="51"/>
        <v>0.27074600000000004</v>
      </c>
      <c r="P375" s="16">
        <v>3.3922669428333968E-2</v>
      </c>
      <c r="Q375" s="15">
        <f t="shared" si="52"/>
        <v>2.1933570000000002</v>
      </c>
      <c r="R375" s="16">
        <v>9.145643744453763E-2</v>
      </c>
      <c r="S375" s="17">
        <f t="shared" si="53"/>
        <v>5.9133500000000012</v>
      </c>
      <c r="T375" s="31">
        <v>64.657559000000006</v>
      </c>
      <c r="U375" s="18">
        <v>779</v>
      </c>
      <c r="V375" s="37">
        <v>2371</v>
      </c>
      <c r="W375" s="50">
        <v>5.306</v>
      </c>
      <c r="X375" s="51">
        <v>1.5609999999999999</v>
      </c>
      <c r="Y375" s="51">
        <v>3.7450000000000001</v>
      </c>
      <c r="Z375" s="52">
        <v>1.6910000000000001</v>
      </c>
    </row>
    <row r="376" spans="1:26" x14ac:dyDescent="0.3">
      <c r="A376" s="41" t="s">
        <v>385</v>
      </c>
      <c r="B376" s="13">
        <v>41822</v>
      </c>
      <c r="C376" s="14">
        <v>0.17518571021220569</v>
      </c>
      <c r="D376" s="15">
        <f t="shared" si="54"/>
        <v>12.459481</v>
      </c>
      <c r="E376" s="16">
        <v>9.4250322968168869E-3</v>
      </c>
      <c r="F376" s="15">
        <f t="shared" si="46"/>
        <v>0.670323</v>
      </c>
      <c r="G376" s="16">
        <v>0.32071221441149489</v>
      </c>
      <c r="H376" s="15">
        <f t="shared" si="47"/>
        <v>22.809552999999998</v>
      </c>
      <c r="I376" s="16">
        <v>3.2679260691132199E-4</v>
      </c>
      <c r="J376" s="17">
        <f t="shared" si="48"/>
        <v>2.3242000000000002E-2</v>
      </c>
      <c r="K376" s="44">
        <f t="shared" si="49"/>
        <v>0.5056497495274288</v>
      </c>
      <c r="L376" s="14">
        <v>0.40388868016955759</v>
      </c>
      <c r="M376" s="15">
        <f t="shared" si="50"/>
        <v>28.725193000000001</v>
      </c>
      <c r="N376" s="16">
        <v>0</v>
      </c>
      <c r="O376" s="15">
        <f t="shared" si="51"/>
        <v>0</v>
      </c>
      <c r="P376" s="16">
        <v>2.9916329169382673E-2</v>
      </c>
      <c r="Q376" s="15">
        <f t="shared" si="52"/>
        <v>2.1276959999999998</v>
      </c>
      <c r="R376" s="16">
        <v>6.0545241133630932E-2</v>
      </c>
      <c r="S376" s="17">
        <f t="shared" si="53"/>
        <v>4.3060720000000003</v>
      </c>
      <c r="T376" s="31">
        <v>71.121560000000002</v>
      </c>
      <c r="U376" s="18">
        <v>841</v>
      </c>
      <c r="V376" s="37">
        <v>2187</v>
      </c>
      <c r="W376" s="50">
        <v>5.6689999999999996</v>
      </c>
      <c r="X376" s="51">
        <v>2.452</v>
      </c>
      <c r="Y376" s="51">
        <v>3.2170000000000001</v>
      </c>
      <c r="Z376" s="52">
        <v>2.5670000000000002</v>
      </c>
    </row>
    <row r="377" spans="1:26" x14ac:dyDescent="0.3">
      <c r="A377" s="41" t="s">
        <v>386</v>
      </c>
      <c r="B377" s="13">
        <v>40201</v>
      </c>
      <c r="C377" s="14">
        <v>0.26961032486560693</v>
      </c>
      <c r="D377" s="15">
        <f t="shared" si="54"/>
        <v>228.468648</v>
      </c>
      <c r="E377" s="16">
        <v>1.5467433014191467E-2</v>
      </c>
      <c r="F377" s="15">
        <f t="shared" si="46"/>
        <v>13.107151999999999</v>
      </c>
      <c r="G377" s="16">
        <v>0.1200204917804268</v>
      </c>
      <c r="H377" s="15">
        <f t="shared" si="47"/>
        <v>101.70574699999999</v>
      </c>
      <c r="I377" s="16">
        <v>8.5324083364166244E-4</v>
      </c>
      <c r="J377" s="17">
        <f t="shared" si="48"/>
        <v>0.72303899999999988</v>
      </c>
      <c r="K377" s="44">
        <f t="shared" si="49"/>
        <v>0.40595149049386686</v>
      </c>
      <c r="L377" s="14">
        <v>0.17451460723504361</v>
      </c>
      <c r="M377" s="15">
        <f t="shared" si="50"/>
        <v>147.88423399999999</v>
      </c>
      <c r="N377" s="16">
        <v>0.31708328898952626</v>
      </c>
      <c r="O377" s="15">
        <f t="shared" si="51"/>
        <v>268.69738899999999</v>
      </c>
      <c r="P377" s="16">
        <v>3.4264754386071843E-2</v>
      </c>
      <c r="Q377" s="15">
        <f t="shared" si="52"/>
        <v>29.036061999999998</v>
      </c>
      <c r="R377" s="16">
        <v>6.8185858895491405E-2</v>
      </c>
      <c r="S377" s="17">
        <f t="shared" si="53"/>
        <v>57.780914000000003</v>
      </c>
      <c r="T377" s="31">
        <v>847.40318500000001</v>
      </c>
      <c r="U377" s="18">
        <v>19181</v>
      </c>
      <c r="V377" s="37">
        <v>38331</v>
      </c>
      <c r="W377" s="50">
        <v>37.840000000000003</v>
      </c>
      <c r="X377" s="51">
        <v>21.27</v>
      </c>
      <c r="Y377" s="51">
        <v>16.559999999999999</v>
      </c>
      <c r="Z377" s="52">
        <v>21.9</v>
      </c>
    </row>
    <row r="378" spans="1:26" x14ac:dyDescent="0.3">
      <c r="A378" s="41" t="s">
        <v>387</v>
      </c>
      <c r="B378" s="13">
        <v>41624</v>
      </c>
      <c r="C378" s="14">
        <v>0.36859802975418043</v>
      </c>
      <c r="D378" s="15">
        <f t="shared" si="54"/>
        <v>52.758206000000008</v>
      </c>
      <c r="E378" s="16">
        <v>1.2944092501856798E-2</v>
      </c>
      <c r="F378" s="15">
        <f t="shared" si="46"/>
        <v>1.8527150000000001</v>
      </c>
      <c r="G378" s="16">
        <v>0.10301877170254953</v>
      </c>
      <c r="H378" s="15">
        <f t="shared" si="47"/>
        <v>14.745292000000001</v>
      </c>
      <c r="I378" s="16">
        <v>1.3910228055149813E-4</v>
      </c>
      <c r="J378" s="17">
        <f t="shared" si="48"/>
        <v>1.9910000000000001E-2</v>
      </c>
      <c r="K378" s="44">
        <f t="shared" si="49"/>
        <v>0.48469999623913829</v>
      </c>
      <c r="L378" s="14">
        <v>0.24400944780453809</v>
      </c>
      <c r="M378" s="15">
        <f t="shared" si="50"/>
        <v>34.925582000000006</v>
      </c>
      <c r="N378" s="16">
        <v>0.1946891867134001</v>
      </c>
      <c r="O378" s="15">
        <f t="shared" si="51"/>
        <v>27.866270000000004</v>
      </c>
      <c r="P378" s="16">
        <v>1.1551085515142589E-2</v>
      </c>
      <c r="Q378" s="15">
        <f t="shared" si="52"/>
        <v>1.6533310000000001</v>
      </c>
      <c r="R378" s="16">
        <v>6.5050283727780989E-2</v>
      </c>
      <c r="S378" s="17">
        <f t="shared" si="53"/>
        <v>9.3107830000000007</v>
      </c>
      <c r="T378" s="31">
        <v>143.13208900000001</v>
      </c>
      <c r="U378" s="18">
        <v>2275</v>
      </c>
      <c r="V378" s="37">
        <v>4889</v>
      </c>
      <c r="W378" s="50">
        <v>8.0749999999999993</v>
      </c>
      <c r="X378" s="51">
        <v>4.1630000000000003</v>
      </c>
      <c r="Y378" s="51">
        <v>3.9119999999999999</v>
      </c>
      <c r="Z378" s="52">
        <v>4.3049999999999997</v>
      </c>
    </row>
    <row r="379" spans="1:26" x14ac:dyDescent="0.3">
      <c r="A379" s="41" t="s">
        <v>388</v>
      </c>
      <c r="B379" s="13">
        <v>41741</v>
      </c>
      <c r="C379" s="14">
        <v>1.3756760694999207E-3</v>
      </c>
      <c r="D379" s="15">
        <f t="shared" si="54"/>
        <v>6.3385999999999998E-2</v>
      </c>
      <c r="E379" s="16">
        <v>1.1583037978738463E-2</v>
      </c>
      <c r="F379" s="15">
        <f t="shared" si="46"/>
        <v>0.53370300000000004</v>
      </c>
      <c r="G379" s="16">
        <v>0.2707082915204001</v>
      </c>
      <c r="H379" s="15">
        <f t="shared" si="47"/>
        <v>12.473224</v>
      </c>
      <c r="I379" s="16">
        <v>0</v>
      </c>
      <c r="J379" s="17">
        <f t="shared" si="48"/>
        <v>0</v>
      </c>
      <c r="K379" s="44">
        <f t="shared" si="49"/>
        <v>0.28366700556863844</v>
      </c>
      <c r="L379" s="14">
        <v>0.57490096742673569</v>
      </c>
      <c r="M379" s="15">
        <f t="shared" si="50"/>
        <v>26.489283</v>
      </c>
      <c r="N379" s="16">
        <v>0</v>
      </c>
      <c r="O379" s="15">
        <f t="shared" si="51"/>
        <v>0</v>
      </c>
      <c r="P379" s="16">
        <v>3.8399237056033243E-2</v>
      </c>
      <c r="Q379" s="15">
        <f t="shared" si="52"/>
        <v>1.769293</v>
      </c>
      <c r="R379" s="16">
        <v>0.10303278994859261</v>
      </c>
      <c r="S379" s="17">
        <f t="shared" si="53"/>
        <v>4.7473649999999994</v>
      </c>
      <c r="T379" s="31">
        <v>46.076253999999999</v>
      </c>
      <c r="U379" s="18">
        <v>552</v>
      </c>
      <c r="V379" s="37">
        <v>1471</v>
      </c>
      <c r="W379" s="50">
        <v>3.9430000000000001</v>
      </c>
      <c r="X379" s="51">
        <v>0.97599999999999998</v>
      </c>
      <c r="Y379" s="51">
        <v>2.9670000000000001</v>
      </c>
      <c r="Z379" s="52">
        <v>1.079</v>
      </c>
    </row>
    <row r="380" spans="1:26" x14ac:dyDescent="0.3">
      <c r="A380" s="41" t="s">
        <v>389</v>
      </c>
      <c r="B380" s="13">
        <v>40512</v>
      </c>
      <c r="C380" s="14">
        <v>0</v>
      </c>
      <c r="D380" s="15">
        <f t="shared" si="54"/>
        <v>0</v>
      </c>
      <c r="E380" s="16">
        <v>1.0836557263736923E-2</v>
      </c>
      <c r="F380" s="15">
        <f t="shared" si="46"/>
        <v>0.43021399999999999</v>
      </c>
      <c r="G380" s="16">
        <v>0.1408110382789306</v>
      </c>
      <c r="H380" s="15">
        <f t="shared" si="47"/>
        <v>5.5902329999999996</v>
      </c>
      <c r="I380" s="16">
        <v>0</v>
      </c>
      <c r="J380" s="17">
        <f t="shared" si="48"/>
        <v>0</v>
      </c>
      <c r="K380" s="44">
        <f t="shared" si="49"/>
        <v>0.15164759554266752</v>
      </c>
      <c r="L380" s="14">
        <v>0.71035855268104509</v>
      </c>
      <c r="M380" s="15">
        <f t="shared" si="50"/>
        <v>28.201409999999999</v>
      </c>
      <c r="N380" s="16">
        <v>1.8864467014525124E-2</v>
      </c>
      <c r="O380" s="15">
        <f t="shared" si="51"/>
        <v>0.74892399999999992</v>
      </c>
      <c r="P380" s="16">
        <v>3.4822931958080762E-2</v>
      </c>
      <c r="Q380" s="15">
        <f t="shared" si="52"/>
        <v>1.3824789999999998</v>
      </c>
      <c r="R380" s="16">
        <v>8.4306452803681556E-2</v>
      </c>
      <c r="S380" s="17">
        <f t="shared" si="53"/>
        <v>3.3469869999999999</v>
      </c>
      <c r="T380" s="31">
        <v>39.700246999999997</v>
      </c>
      <c r="U380" s="18">
        <v>589</v>
      </c>
      <c r="V380" s="37">
        <v>1555</v>
      </c>
      <c r="W380" s="50">
        <v>3.605</v>
      </c>
      <c r="X380" s="51">
        <v>0.44690000000000002</v>
      </c>
      <c r="Y380" s="51">
        <v>3.1589999999999998</v>
      </c>
      <c r="Z380" s="52">
        <v>0.55400000000000005</v>
      </c>
    </row>
    <row r="381" spans="1:26" x14ac:dyDescent="0.3">
      <c r="A381" s="41" t="s">
        <v>390</v>
      </c>
      <c r="B381" s="13">
        <v>41425</v>
      </c>
      <c r="C381" s="14">
        <v>0.28675378972770699</v>
      </c>
      <c r="D381" s="15">
        <f t="shared" si="54"/>
        <v>11.383448999999999</v>
      </c>
      <c r="E381" s="16">
        <v>1.3485083408356684E-2</v>
      </c>
      <c r="F381" s="15">
        <f t="shared" si="46"/>
        <v>0.53532599999999997</v>
      </c>
      <c r="G381" s="16">
        <v>0.27438398669583414</v>
      </c>
      <c r="H381" s="15">
        <f t="shared" si="47"/>
        <v>10.892396999999999</v>
      </c>
      <c r="I381" s="16">
        <v>0</v>
      </c>
      <c r="J381" s="17">
        <f t="shared" si="48"/>
        <v>0</v>
      </c>
      <c r="K381" s="44">
        <f t="shared" si="49"/>
        <v>0.57462285983189787</v>
      </c>
      <c r="L381" s="14">
        <v>0.2991133654516146</v>
      </c>
      <c r="M381" s="15">
        <f t="shared" si="50"/>
        <v>11.874094999999999</v>
      </c>
      <c r="N381" s="16">
        <v>0</v>
      </c>
      <c r="O381" s="15">
        <f t="shared" si="51"/>
        <v>0</v>
      </c>
      <c r="P381" s="16">
        <v>3.9042244348977816E-2</v>
      </c>
      <c r="Q381" s="15">
        <f t="shared" si="52"/>
        <v>1.549885</v>
      </c>
      <c r="R381" s="16">
        <v>8.7221530367509736E-2</v>
      </c>
      <c r="S381" s="17">
        <f t="shared" si="53"/>
        <v>3.4624889999999993</v>
      </c>
      <c r="T381" s="31">
        <v>39.697640999999997</v>
      </c>
      <c r="U381" s="18">
        <v>521</v>
      </c>
      <c r="V381" s="37">
        <v>1508</v>
      </c>
      <c r="W381" s="50">
        <v>2.8170000000000002</v>
      </c>
      <c r="X381" s="51">
        <v>1.4870000000000001</v>
      </c>
      <c r="Y381" s="51">
        <v>1.33</v>
      </c>
      <c r="Z381" s="52">
        <v>1.536</v>
      </c>
    </row>
    <row r="382" spans="1:26" x14ac:dyDescent="0.3">
      <c r="A382" s="41" t="s">
        <v>391</v>
      </c>
      <c r="B382" s="13">
        <v>41231</v>
      </c>
      <c r="C382" s="14">
        <v>0</v>
      </c>
      <c r="D382" s="15">
        <f t="shared" si="54"/>
        <v>0</v>
      </c>
      <c r="E382" s="16">
        <v>1.2396118694317348E-2</v>
      </c>
      <c r="F382" s="15">
        <f t="shared" si="46"/>
        <v>0.73454999999999993</v>
      </c>
      <c r="G382" s="16">
        <v>0.20878644925933887</v>
      </c>
      <c r="H382" s="15">
        <f t="shared" si="47"/>
        <v>12.371943999999999</v>
      </c>
      <c r="I382" s="16">
        <v>1.0649608428287412E-2</v>
      </c>
      <c r="J382" s="17">
        <f t="shared" si="48"/>
        <v>0.63105800000000001</v>
      </c>
      <c r="K382" s="44">
        <f t="shared" si="49"/>
        <v>0.23183217638194362</v>
      </c>
      <c r="L382" s="14">
        <v>0.56007270837060419</v>
      </c>
      <c r="M382" s="15">
        <f t="shared" si="50"/>
        <v>33.187920999999996</v>
      </c>
      <c r="N382" s="16">
        <v>4.9218219295651039E-2</v>
      </c>
      <c r="O382" s="15">
        <f t="shared" si="51"/>
        <v>2.9164970000000001</v>
      </c>
      <c r="P382" s="16">
        <v>6.349376205470017E-2</v>
      </c>
      <c r="Q382" s="15">
        <f t="shared" si="52"/>
        <v>3.7624149999999998</v>
      </c>
      <c r="R382" s="16">
        <v>9.5383133897100916E-2</v>
      </c>
      <c r="S382" s="17">
        <f t="shared" si="53"/>
        <v>5.6520659999999996</v>
      </c>
      <c r="T382" s="31">
        <v>59.256450999999998</v>
      </c>
      <c r="U382" s="18">
        <v>907</v>
      </c>
      <c r="V382" s="37">
        <v>2407</v>
      </c>
      <c r="W382" s="50">
        <v>4.7519999999999998</v>
      </c>
      <c r="X382" s="51">
        <v>1.0349999999999999</v>
      </c>
      <c r="Y382" s="51">
        <v>3.7170000000000001</v>
      </c>
      <c r="Z382" s="52">
        <v>1.17</v>
      </c>
    </row>
    <row r="383" spans="1:26" x14ac:dyDescent="0.3">
      <c r="A383" s="41" t="s">
        <v>392</v>
      </c>
      <c r="B383" s="13">
        <v>40443</v>
      </c>
      <c r="C383" s="14">
        <v>0</v>
      </c>
      <c r="D383" s="15">
        <f t="shared" si="54"/>
        <v>0</v>
      </c>
      <c r="E383" s="16">
        <v>1.3488774005671177E-2</v>
      </c>
      <c r="F383" s="15">
        <f t="shared" si="46"/>
        <v>0.80959599999999998</v>
      </c>
      <c r="G383" s="16">
        <v>0.25358067406349194</v>
      </c>
      <c r="H383" s="15">
        <f t="shared" si="47"/>
        <v>15.219908000000002</v>
      </c>
      <c r="I383" s="16">
        <v>0</v>
      </c>
      <c r="J383" s="17">
        <f t="shared" si="48"/>
        <v>0</v>
      </c>
      <c r="K383" s="44">
        <f t="shared" si="49"/>
        <v>0.26706944806916311</v>
      </c>
      <c r="L383" s="14">
        <v>0.6052329337508654</v>
      </c>
      <c r="M383" s="15">
        <f t="shared" si="50"/>
        <v>36.326070999999999</v>
      </c>
      <c r="N383" s="16">
        <v>0</v>
      </c>
      <c r="O383" s="15">
        <f t="shared" si="51"/>
        <v>0</v>
      </c>
      <c r="P383" s="16">
        <v>4.8740816058864669E-2</v>
      </c>
      <c r="Q383" s="15">
        <f t="shared" si="52"/>
        <v>2.9254230000000008</v>
      </c>
      <c r="R383" s="16">
        <v>7.8956802121106867E-2</v>
      </c>
      <c r="S383" s="17">
        <f t="shared" si="53"/>
        <v>4.7389860000000006</v>
      </c>
      <c r="T383" s="31">
        <v>60.019984000000001</v>
      </c>
      <c r="U383" s="18">
        <v>770</v>
      </c>
      <c r="V383" s="37">
        <v>2068</v>
      </c>
      <c r="W383" s="50">
        <v>5.2649999999999997</v>
      </c>
      <c r="X383" s="51">
        <v>1.1970000000000001</v>
      </c>
      <c r="Y383" s="51">
        <v>4.069</v>
      </c>
      <c r="Z383" s="52">
        <v>1.337</v>
      </c>
    </row>
    <row r="384" spans="1:26" x14ac:dyDescent="0.3">
      <c r="A384" s="41" t="s">
        <v>393</v>
      </c>
      <c r="B384" s="13">
        <v>41426</v>
      </c>
      <c r="C384" s="14">
        <v>8.1866182464988405E-2</v>
      </c>
      <c r="D384" s="15">
        <f t="shared" si="54"/>
        <v>5.9148139999999998</v>
      </c>
      <c r="E384" s="16">
        <v>1.7292259309730256E-2</v>
      </c>
      <c r="F384" s="15">
        <f t="shared" si="46"/>
        <v>1.2493620000000003</v>
      </c>
      <c r="G384" s="16">
        <v>0.30327707277297883</v>
      </c>
      <c r="H384" s="15">
        <f t="shared" si="47"/>
        <v>21.911703000000003</v>
      </c>
      <c r="I384" s="16">
        <v>1.1804796537523213E-2</v>
      </c>
      <c r="J384" s="17">
        <f t="shared" si="48"/>
        <v>0.85289400000000004</v>
      </c>
      <c r="K384" s="44">
        <f t="shared" si="49"/>
        <v>0.41424031108522069</v>
      </c>
      <c r="L384" s="14">
        <v>0.43789346138391222</v>
      </c>
      <c r="M384" s="15">
        <f t="shared" si="50"/>
        <v>31.637708</v>
      </c>
      <c r="N384" s="16">
        <v>1.2528771020270455E-2</v>
      </c>
      <c r="O384" s="15">
        <f t="shared" si="51"/>
        <v>0.90520100000000003</v>
      </c>
      <c r="P384" s="16">
        <v>4.2890841030057608E-2</v>
      </c>
      <c r="Q384" s="15">
        <f t="shared" si="52"/>
        <v>3.0988539999999998</v>
      </c>
      <c r="R384" s="16">
        <v>9.2446615480539021E-2</v>
      </c>
      <c r="S384" s="17">
        <f t="shared" si="53"/>
        <v>6.6792480000000012</v>
      </c>
      <c r="T384" s="31">
        <v>72.249784000000005</v>
      </c>
      <c r="U384" s="18">
        <v>1154</v>
      </c>
      <c r="V384" s="37">
        <v>2925</v>
      </c>
      <c r="W384" s="50">
        <v>5.681</v>
      </c>
      <c r="X384" s="51">
        <v>2.137</v>
      </c>
      <c r="Y384" s="51">
        <v>3.5430000000000001</v>
      </c>
      <c r="Z384" s="52">
        <v>2.2709999999999999</v>
      </c>
    </row>
    <row r="385" spans="1:26" x14ac:dyDescent="0.3">
      <c r="A385" s="41" t="s">
        <v>394</v>
      </c>
      <c r="B385" s="13">
        <v>40829</v>
      </c>
      <c r="C385" s="14">
        <v>0.10510452579807986</v>
      </c>
      <c r="D385" s="15">
        <f t="shared" si="54"/>
        <v>6.7347580000000002</v>
      </c>
      <c r="E385" s="16">
        <v>1.5683219962805549E-2</v>
      </c>
      <c r="F385" s="15">
        <f t="shared" si="46"/>
        <v>1.0049299999999999</v>
      </c>
      <c r="G385" s="16">
        <v>0.2390404228428199</v>
      </c>
      <c r="H385" s="15">
        <f t="shared" si="47"/>
        <v>15.316937000000001</v>
      </c>
      <c r="I385" s="16">
        <v>2.6615622683198815E-2</v>
      </c>
      <c r="J385" s="17">
        <f t="shared" si="48"/>
        <v>1.7054429999999998</v>
      </c>
      <c r="K385" s="44">
        <f t="shared" si="49"/>
        <v>0.38644379128690409</v>
      </c>
      <c r="L385" s="14">
        <v>0.48942498891758973</v>
      </c>
      <c r="M385" s="15">
        <f t="shared" si="50"/>
        <v>31.360769999999999</v>
      </c>
      <c r="N385" s="16">
        <v>0</v>
      </c>
      <c r="O385" s="15">
        <f t="shared" si="51"/>
        <v>0</v>
      </c>
      <c r="P385" s="16">
        <v>3.4293413532970961E-2</v>
      </c>
      <c r="Q385" s="15">
        <f t="shared" si="52"/>
        <v>2.1974109999999998</v>
      </c>
      <c r="R385" s="16">
        <v>8.9837806262535264E-2</v>
      </c>
      <c r="S385" s="17">
        <f t="shared" si="53"/>
        <v>5.7565159999999995</v>
      </c>
      <c r="T385" s="31">
        <v>64.076764999999995</v>
      </c>
      <c r="U385" s="18">
        <v>751</v>
      </c>
      <c r="V385" s="37">
        <v>1970</v>
      </c>
      <c r="W385" s="50">
        <v>5.258</v>
      </c>
      <c r="X385" s="51">
        <v>1.7450000000000001</v>
      </c>
      <c r="Y385" s="51">
        <v>3.512</v>
      </c>
      <c r="Z385" s="52">
        <v>1.8819999999999999</v>
      </c>
    </row>
    <row r="386" spans="1:26" x14ac:dyDescent="0.3">
      <c r="A386" s="41" t="s">
        <v>395</v>
      </c>
      <c r="B386" s="13">
        <v>41517</v>
      </c>
      <c r="C386" s="14">
        <v>0</v>
      </c>
      <c r="D386" s="15">
        <f t="shared" si="54"/>
        <v>0</v>
      </c>
      <c r="E386" s="16">
        <v>1.0051213193149404E-2</v>
      </c>
      <c r="F386" s="15">
        <f t="shared" si="46"/>
        <v>0.83896000000000004</v>
      </c>
      <c r="G386" s="16">
        <v>0.3423976875788074</v>
      </c>
      <c r="H386" s="15">
        <f t="shared" si="47"/>
        <v>28.579432000000001</v>
      </c>
      <c r="I386" s="16">
        <v>0</v>
      </c>
      <c r="J386" s="17">
        <f t="shared" si="48"/>
        <v>0</v>
      </c>
      <c r="K386" s="44">
        <f t="shared" si="49"/>
        <v>0.35244890077195679</v>
      </c>
      <c r="L386" s="14">
        <v>0.49632802331216302</v>
      </c>
      <c r="M386" s="15">
        <f t="shared" si="50"/>
        <v>41.427771</v>
      </c>
      <c r="N386" s="16">
        <v>0</v>
      </c>
      <c r="O386" s="15">
        <f t="shared" si="51"/>
        <v>0</v>
      </c>
      <c r="P386" s="16">
        <v>4.3979808390302209E-2</v>
      </c>
      <c r="Q386" s="15">
        <f t="shared" si="52"/>
        <v>3.6709299999999998</v>
      </c>
      <c r="R386" s="16">
        <v>0.10724326752557799</v>
      </c>
      <c r="S386" s="17">
        <f t="shared" si="53"/>
        <v>8.9514379999999996</v>
      </c>
      <c r="T386" s="31">
        <v>83.468530999999999</v>
      </c>
      <c r="U386" s="18">
        <v>1369</v>
      </c>
      <c r="V386" s="37">
        <v>3367</v>
      </c>
      <c r="W386" s="50">
        <v>6.8479999999999999</v>
      </c>
      <c r="X386" s="51">
        <v>2.2090000000000001</v>
      </c>
      <c r="Y386" s="51">
        <v>4.6399999999999997</v>
      </c>
      <c r="Z386" s="52">
        <v>2.3719999999999999</v>
      </c>
    </row>
    <row r="387" spans="1:26" x14ac:dyDescent="0.3">
      <c r="A387" s="41" t="s">
        <v>396</v>
      </c>
      <c r="B387" s="13">
        <v>41823</v>
      </c>
      <c r="C387" s="14">
        <v>0.56695685833966991</v>
      </c>
      <c r="D387" s="15">
        <f t="shared" si="54"/>
        <v>98.015169999999998</v>
      </c>
      <c r="E387" s="16">
        <v>1.1181805537692269E-2</v>
      </c>
      <c r="F387" s="15">
        <f t="shared" ref="F387:F440" si="55">E387*T387</f>
        <v>1.9331039999999997</v>
      </c>
      <c r="G387" s="16">
        <v>0.13294116595662936</v>
      </c>
      <c r="H387" s="15">
        <f t="shared" ref="H387:H440" si="56">G387*T387</f>
        <v>22.982790999999999</v>
      </c>
      <c r="I387" s="16">
        <v>4.1314924625352302E-4</v>
      </c>
      <c r="J387" s="17">
        <f t="shared" ref="J387:J440" si="57">I387*T387</f>
        <v>7.1425000000000002E-2</v>
      </c>
      <c r="K387" s="44">
        <f t="shared" ref="K387:K440" si="58">I387+G387+E387+C387</f>
        <v>0.71149297908024511</v>
      </c>
      <c r="L387" s="14">
        <v>0.20061170382835922</v>
      </c>
      <c r="M387" s="15">
        <f t="shared" ref="M387:M440" si="59">L387*T387</f>
        <v>34.681634000000003</v>
      </c>
      <c r="N387" s="16">
        <v>6.7929313620132279E-3</v>
      </c>
      <c r="O387" s="15">
        <f t="shared" ref="O387:O440" si="60">N387*T387</f>
        <v>1.174358</v>
      </c>
      <c r="P387" s="16">
        <v>1.2884096119830112E-2</v>
      </c>
      <c r="Q387" s="15">
        <f t="shared" ref="Q387:Q440" si="61">P387*T387</f>
        <v>2.2273949999999996</v>
      </c>
      <c r="R387" s="16">
        <v>6.821828960955241E-2</v>
      </c>
      <c r="S387" s="17">
        <f t="shared" ref="S387:S440" si="62">R387*T387</f>
        <v>11.793537999999998</v>
      </c>
      <c r="T387" s="31">
        <v>172.87941499999999</v>
      </c>
      <c r="U387" s="18">
        <v>2458</v>
      </c>
      <c r="V387" s="37">
        <v>5482</v>
      </c>
      <c r="W387" s="50">
        <v>11.19</v>
      </c>
      <c r="X387" s="51">
        <v>7.306</v>
      </c>
      <c r="Y387" s="51">
        <v>3.8839999999999999</v>
      </c>
      <c r="Z387" s="52">
        <v>7.4569999999999999</v>
      </c>
    </row>
    <row r="388" spans="1:26" x14ac:dyDescent="0.3">
      <c r="A388" s="41" t="s">
        <v>397</v>
      </c>
      <c r="B388" s="13">
        <v>41742</v>
      </c>
      <c r="C388" s="14">
        <v>0</v>
      </c>
      <c r="D388" s="15">
        <f t="shared" si="54"/>
        <v>0</v>
      </c>
      <c r="E388" s="16">
        <v>1.6776147372871308E-2</v>
      </c>
      <c r="F388" s="15">
        <f t="shared" si="55"/>
        <v>1.7751729999999999</v>
      </c>
      <c r="G388" s="16">
        <v>0.4580997250151812</v>
      </c>
      <c r="H388" s="15">
        <f t="shared" si="56"/>
        <v>48.473958000000003</v>
      </c>
      <c r="I388" s="16">
        <v>0</v>
      </c>
      <c r="J388" s="17">
        <f t="shared" si="57"/>
        <v>0</v>
      </c>
      <c r="K388" s="44">
        <f t="shared" si="58"/>
        <v>0.47487587238805251</v>
      </c>
      <c r="L388" s="14">
        <v>0.3627737619332464</v>
      </c>
      <c r="M388" s="15">
        <f t="shared" si="59"/>
        <v>38.387013000000003</v>
      </c>
      <c r="N388" s="16">
        <v>2.4438602902930026E-2</v>
      </c>
      <c r="O388" s="15">
        <f t="shared" si="60"/>
        <v>2.5859779999999999</v>
      </c>
      <c r="P388" s="16">
        <v>5.5494784043320165E-2</v>
      </c>
      <c r="Q388" s="15">
        <f t="shared" si="61"/>
        <v>5.8721969999999999</v>
      </c>
      <c r="R388" s="16">
        <v>8.2416978732450949E-2</v>
      </c>
      <c r="S388" s="17">
        <f t="shared" si="62"/>
        <v>8.7209770000000031</v>
      </c>
      <c r="T388" s="31">
        <v>105.815296</v>
      </c>
      <c r="U388" s="18">
        <v>1528</v>
      </c>
      <c r="V388" s="37">
        <v>3974</v>
      </c>
      <c r="W388" s="50">
        <v>8.0589999999999993</v>
      </c>
      <c r="X388" s="51">
        <v>3.76</v>
      </c>
      <c r="Y388" s="51">
        <v>4.2990000000000004</v>
      </c>
      <c r="Z388" s="52">
        <v>3.919</v>
      </c>
    </row>
    <row r="389" spans="1:26" x14ac:dyDescent="0.3">
      <c r="A389" s="41" t="s">
        <v>398</v>
      </c>
      <c r="B389" s="13">
        <v>41743</v>
      </c>
      <c r="C389" s="14">
        <v>0</v>
      </c>
      <c r="D389" s="15">
        <f t="shared" si="54"/>
        <v>0</v>
      </c>
      <c r="E389" s="16">
        <v>1.7494942300680862E-2</v>
      </c>
      <c r="F389" s="15">
        <f t="shared" si="55"/>
        <v>2.0633360000000001</v>
      </c>
      <c r="G389" s="16">
        <v>6.5978921306777238E-2</v>
      </c>
      <c r="H389" s="15">
        <f t="shared" si="56"/>
        <v>7.7814880000000004</v>
      </c>
      <c r="I389" s="16">
        <v>2.1825604761783633E-3</v>
      </c>
      <c r="J389" s="17">
        <f t="shared" si="57"/>
        <v>0.257409</v>
      </c>
      <c r="K389" s="44">
        <f t="shared" si="58"/>
        <v>8.5656424083636468E-2</v>
      </c>
      <c r="L389" s="14">
        <v>0.25134665377864829</v>
      </c>
      <c r="M389" s="15">
        <f t="shared" si="59"/>
        <v>29.643573</v>
      </c>
      <c r="N389" s="16">
        <v>0.51502027319207389</v>
      </c>
      <c r="O389" s="15">
        <f t="shared" si="60"/>
        <v>60.740975999999996</v>
      </c>
      <c r="P389" s="16">
        <v>6.4570405039893503E-2</v>
      </c>
      <c r="Q389" s="15">
        <f t="shared" si="61"/>
        <v>7.6153689999999994</v>
      </c>
      <c r="R389" s="16">
        <v>8.3406243905747884E-2</v>
      </c>
      <c r="S389" s="17">
        <f t="shared" si="62"/>
        <v>9.8368489999999991</v>
      </c>
      <c r="T389" s="31">
        <v>117.93899999999999</v>
      </c>
      <c r="U389" s="18">
        <v>2467</v>
      </c>
      <c r="V389" s="37">
        <v>5708</v>
      </c>
      <c r="W389" s="50">
        <v>4.0609999999999999</v>
      </c>
      <c r="X389" s="51">
        <v>0.74060000000000004</v>
      </c>
      <c r="Y389" s="51">
        <v>3.32</v>
      </c>
      <c r="Z389" s="52">
        <v>0.85670000000000002</v>
      </c>
    </row>
    <row r="390" spans="1:26" x14ac:dyDescent="0.3">
      <c r="A390" s="41" t="s">
        <v>399</v>
      </c>
      <c r="B390" s="13">
        <v>40830</v>
      </c>
      <c r="C390" s="14">
        <v>1.0827616390397364E-2</v>
      </c>
      <c r="D390" s="15">
        <f t="shared" si="54"/>
        <v>0.29497199999999996</v>
      </c>
      <c r="E390" s="16">
        <v>1.2586408451099733E-2</v>
      </c>
      <c r="F390" s="15">
        <f t="shared" si="55"/>
        <v>0.34288599999999997</v>
      </c>
      <c r="G390" s="16">
        <v>0.25572063507538811</v>
      </c>
      <c r="H390" s="15">
        <f t="shared" si="56"/>
        <v>6.9664849999999996</v>
      </c>
      <c r="I390" s="16">
        <v>1.5556797321661497E-2</v>
      </c>
      <c r="J390" s="17">
        <f t="shared" si="57"/>
        <v>0.42380699999999993</v>
      </c>
      <c r="K390" s="44">
        <f t="shared" si="58"/>
        <v>0.29469145723854667</v>
      </c>
      <c r="L390" s="14">
        <v>0.53011620309852658</v>
      </c>
      <c r="M390" s="15">
        <f t="shared" si="59"/>
        <v>14.441722999999998</v>
      </c>
      <c r="N390" s="16">
        <v>0</v>
      </c>
      <c r="O390" s="15">
        <f t="shared" si="60"/>
        <v>0</v>
      </c>
      <c r="P390" s="16">
        <v>2.7500571623938E-2</v>
      </c>
      <c r="Q390" s="15">
        <f t="shared" si="61"/>
        <v>0.74918600000000002</v>
      </c>
      <c r="R390" s="16">
        <v>0.1476917680389887</v>
      </c>
      <c r="S390" s="17">
        <f t="shared" si="62"/>
        <v>4.0235019999999997</v>
      </c>
      <c r="T390" s="31">
        <v>27.242560999999998</v>
      </c>
      <c r="U390" s="18">
        <v>339</v>
      </c>
      <c r="V390" s="37">
        <v>920</v>
      </c>
      <c r="W390" s="50">
        <v>2.218</v>
      </c>
      <c r="X390" s="51">
        <v>0.6</v>
      </c>
      <c r="Y390" s="51">
        <v>1.617</v>
      </c>
      <c r="Z390" s="52">
        <v>0.65890000000000004</v>
      </c>
    </row>
    <row r="391" spans="1:26" x14ac:dyDescent="0.3">
      <c r="A391" s="41" t="s">
        <v>400</v>
      </c>
      <c r="B391" s="13">
        <v>40620</v>
      </c>
      <c r="C391" s="14">
        <v>0</v>
      </c>
      <c r="D391" s="15">
        <f t="shared" si="54"/>
        <v>0</v>
      </c>
      <c r="E391" s="16">
        <v>1.5095486416501915E-2</v>
      </c>
      <c r="F391" s="15">
        <f t="shared" si="55"/>
        <v>1.280805</v>
      </c>
      <c r="G391" s="16">
        <v>0.26225289237194743</v>
      </c>
      <c r="H391" s="15">
        <f t="shared" si="56"/>
        <v>22.251341</v>
      </c>
      <c r="I391" s="16">
        <v>1.2725747091363461E-3</v>
      </c>
      <c r="J391" s="17">
        <f t="shared" si="57"/>
        <v>0.107974</v>
      </c>
      <c r="K391" s="44">
        <f t="shared" si="58"/>
        <v>0.2786209534975857</v>
      </c>
      <c r="L391" s="14">
        <v>0.45028512242965668</v>
      </c>
      <c r="M391" s="15">
        <f t="shared" si="59"/>
        <v>38.205289999999998</v>
      </c>
      <c r="N391" s="16">
        <v>0.16892911271875213</v>
      </c>
      <c r="O391" s="15">
        <f t="shared" si="60"/>
        <v>14.333109</v>
      </c>
      <c r="P391" s="16">
        <v>2.653789823869197E-2</v>
      </c>
      <c r="Q391" s="15">
        <f t="shared" si="61"/>
        <v>2.2516579999999999</v>
      </c>
      <c r="R391" s="16">
        <v>7.562691311531354E-2</v>
      </c>
      <c r="S391" s="17">
        <f t="shared" si="62"/>
        <v>6.4167079999999999</v>
      </c>
      <c r="T391" s="31">
        <v>84.846885</v>
      </c>
      <c r="U391" s="18">
        <v>1151</v>
      </c>
      <c r="V391" s="37">
        <v>3082</v>
      </c>
      <c r="W391" s="50">
        <v>6.0460000000000003</v>
      </c>
      <c r="X391" s="51">
        <v>1.7669999999999999</v>
      </c>
      <c r="Y391" s="51">
        <v>4.2789999999999999</v>
      </c>
      <c r="Z391" s="52">
        <v>1.9159999999999999</v>
      </c>
    </row>
    <row r="392" spans="1:26" x14ac:dyDescent="0.3">
      <c r="A392" s="41" t="s">
        <v>401</v>
      </c>
      <c r="B392" s="13">
        <v>41021</v>
      </c>
      <c r="C392" s="14">
        <v>0.48039759008339156</v>
      </c>
      <c r="D392" s="15">
        <f t="shared" si="54"/>
        <v>250.93449700000002</v>
      </c>
      <c r="E392" s="16">
        <v>1.0457196854580735E-2</v>
      </c>
      <c r="F392" s="15">
        <f t="shared" si="55"/>
        <v>5.4622910000000005</v>
      </c>
      <c r="G392" s="16">
        <v>3.599056325593649E-2</v>
      </c>
      <c r="H392" s="15">
        <f t="shared" si="56"/>
        <v>18.799582000000001</v>
      </c>
      <c r="I392" s="16">
        <v>3.4810923344359229E-4</v>
      </c>
      <c r="J392" s="17">
        <f t="shared" si="57"/>
        <v>0.181834</v>
      </c>
      <c r="K392" s="44">
        <f t="shared" si="58"/>
        <v>0.52719345942735241</v>
      </c>
      <c r="L392" s="14">
        <v>0.13884174642462896</v>
      </c>
      <c r="M392" s="15">
        <f t="shared" si="59"/>
        <v>72.523644000000004</v>
      </c>
      <c r="N392" s="16">
        <v>0.23933587051387156</v>
      </c>
      <c r="O392" s="15">
        <f t="shared" si="60"/>
        <v>125.01650199999999</v>
      </c>
      <c r="P392" s="16">
        <v>3.5122669814073117E-2</v>
      </c>
      <c r="Q392" s="15">
        <f t="shared" si="61"/>
        <v>18.346240000000002</v>
      </c>
      <c r="R392" s="16">
        <v>5.9506253820074025E-2</v>
      </c>
      <c r="S392" s="17">
        <f t="shared" si="62"/>
        <v>31.082944999999999</v>
      </c>
      <c r="T392" s="31">
        <v>522.34753499999999</v>
      </c>
      <c r="U392" s="18">
        <v>10522</v>
      </c>
      <c r="V392" s="37">
        <v>24477</v>
      </c>
      <c r="W392" s="50">
        <v>23.86</v>
      </c>
      <c r="X392" s="51">
        <v>15.74</v>
      </c>
      <c r="Y392" s="51">
        <v>8.1229999999999993</v>
      </c>
      <c r="Z392" s="52">
        <v>16.05</v>
      </c>
    </row>
    <row r="393" spans="1:26" x14ac:dyDescent="0.3">
      <c r="A393" s="41" t="s">
        <v>402</v>
      </c>
      <c r="B393" s="13">
        <v>40718</v>
      </c>
      <c r="C393" s="14">
        <v>0.23444584350183628</v>
      </c>
      <c r="D393" s="15">
        <f t="shared" si="54"/>
        <v>14.769054000000001</v>
      </c>
      <c r="E393" s="16">
        <v>1.6821511106118875E-2</v>
      </c>
      <c r="F393" s="15">
        <f t="shared" si="55"/>
        <v>1.0596810000000001</v>
      </c>
      <c r="G393" s="16">
        <v>0.28379018727803307</v>
      </c>
      <c r="H393" s="15">
        <f t="shared" si="56"/>
        <v>17.87753</v>
      </c>
      <c r="I393" s="16">
        <v>0</v>
      </c>
      <c r="J393" s="17">
        <f t="shared" si="57"/>
        <v>0</v>
      </c>
      <c r="K393" s="44">
        <f t="shared" si="58"/>
        <v>0.5350575418859882</v>
      </c>
      <c r="L393" s="14">
        <v>0.2872327457720889</v>
      </c>
      <c r="M393" s="15">
        <f t="shared" si="59"/>
        <v>18.094396</v>
      </c>
      <c r="N393" s="16">
        <v>2.419939275430856E-2</v>
      </c>
      <c r="O393" s="15">
        <f t="shared" si="60"/>
        <v>1.5244550000000001</v>
      </c>
      <c r="P393" s="16">
        <v>5.7622431310230302E-2</v>
      </c>
      <c r="Q393" s="15">
        <f t="shared" si="61"/>
        <v>3.6299589999999995</v>
      </c>
      <c r="R393" s="16">
        <v>9.5887888277383995E-2</v>
      </c>
      <c r="S393" s="17">
        <f t="shared" si="62"/>
        <v>6.0405140000000008</v>
      </c>
      <c r="T393" s="31">
        <v>62.995589000000002</v>
      </c>
      <c r="U393" s="18">
        <v>750</v>
      </c>
      <c r="V393" s="37">
        <v>1624</v>
      </c>
      <c r="W393" s="50">
        <v>4.2619999999999996</v>
      </c>
      <c r="X393" s="51">
        <v>2.2360000000000002</v>
      </c>
      <c r="Y393" s="51">
        <v>2.0270000000000001</v>
      </c>
      <c r="Z393" s="52">
        <v>2.3119999999999998</v>
      </c>
    </row>
    <row r="394" spans="1:26" x14ac:dyDescent="0.3">
      <c r="A394" s="41" t="s">
        <v>403</v>
      </c>
      <c r="B394" s="13">
        <v>40444</v>
      </c>
      <c r="C394" s="14">
        <v>0</v>
      </c>
      <c r="D394" s="15">
        <f t="shared" si="54"/>
        <v>0</v>
      </c>
      <c r="E394" s="16">
        <v>1.6436444248104063E-2</v>
      </c>
      <c r="F394" s="15">
        <f t="shared" si="55"/>
        <v>0.34132999999999997</v>
      </c>
      <c r="G394" s="16">
        <v>0.15635044196087988</v>
      </c>
      <c r="H394" s="15">
        <f t="shared" si="56"/>
        <v>3.2468759999999999</v>
      </c>
      <c r="I394" s="16">
        <v>1.7364374054042498E-4</v>
      </c>
      <c r="J394" s="17">
        <f t="shared" si="57"/>
        <v>3.6059999999999998E-3</v>
      </c>
      <c r="K394" s="44">
        <f t="shared" si="58"/>
        <v>0.17296052994952438</v>
      </c>
      <c r="L394" s="14">
        <v>0.69253982477776754</v>
      </c>
      <c r="M394" s="15">
        <f t="shared" si="59"/>
        <v>14.381736999999999</v>
      </c>
      <c r="N394" s="16">
        <v>0</v>
      </c>
      <c r="O394" s="15">
        <f t="shared" si="60"/>
        <v>0</v>
      </c>
      <c r="P394" s="16">
        <v>5.5551598892397559E-2</v>
      </c>
      <c r="Q394" s="15">
        <f t="shared" si="61"/>
        <v>1.153621</v>
      </c>
      <c r="R394" s="16">
        <v>7.8948046380310513E-2</v>
      </c>
      <c r="S394" s="17">
        <f t="shared" si="62"/>
        <v>1.6394869999999999</v>
      </c>
      <c r="T394" s="31">
        <v>20.766656999999999</v>
      </c>
      <c r="U394" s="18">
        <v>282</v>
      </c>
      <c r="V394" s="37">
        <v>725</v>
      </c>
      <c r="W394" s="50">
        <v>1.877</v>
      </c>
      <c r="X394" s="51">
        <v>0.2661</v>
      </c>
      <c r="Y394" s="51">
        <v>1.611</v>
      </c>
      <c r="Z394" s="52">
        <v>0.32269999999999999</v>
      </c>
    </row>
    <row r="395" spans="1:26" x14ac:dyDescent="0.3">
      <c r="A395" s="41" t="s">
        <v>404</v>
      </c>
      <c r="B395" s="13">
        <v>41232</v>
      </c>
      <c r="C395" s="14">
        <v>7.7039087745372006E-2</v>
      </c>
      <c r="D395" s="15">
        <f t="shared" si="54"/>
        <v>4.1300949999999998</v>
      </c>
      <c r="E395" s="16">
        <v>1.5592725759858867E-2</v>
      </c>
      <c r="F395" s="15">
        <f t="shared" si="55"/>
        <v>0.8359319999999999</v>
      </c>
      <c r="G395" s="16">
        <v>0.44226956931085531</v>
      </c>
      <c r="H395" s="15">
        <f t="shared" si="56"/>
        <v>23.710241</v>
      </c>
      <c r="I395" s="16">
        <v>0</v>
      </c>
      <c r="J395" s="17">
        <f t="shared" si="57"/>
        <v>0</v>
      </c>
      <c r="K395" s="44">
        <f t="shared" si="58"/>
        <v>0.53490138281608623</v>
      </c>
      <c r="L395" s="14">
        <v>0.3276474260592393</v>
      </c>
      <c r="M395" s="15">
        <f t="shared" si="59"/>
        <v>17.565303999999998</v>
      </c>
      <c r="N395" s="16">
        <v>0</v>
      </c>
      <c r="O395" s="15">
        <f t="shared" si="60"/>
        <v>0</v>
      </c>
      <c r="P395" s="16">
        <v>2.2490419439831273E-2</v>
      </c>
      <c r="Q395" s="15">
        <f t="shared" si="61"/>
        <v>1.2057199999999999</v>
      </c>
      <c r="R395" s="16">
        <v>0.11496077168484321</v>
      </c>
      <c r="S395" s="17">
        <f t="shared" si="62"/>
        <v>6.1630909999999997</v>
      </c>
      <c r="T395" s="31">
        <v>53.610382999999999</v>
      </c>
      <c r="U395" s="18">
        <v>632</v>
      </c>
      <c r="V395" s="37">
        <v>1590</v>
      </c>
      <c r="W395" s="50">
        <v>4.032</v>
      </c>
      <c r="X395" s="51">
        <v>2.0649999999999999</v>
      </c>
      <c r="Y395" s="51">
        <v>1.9670000000000001</v>
      </c>
      <c r="Z395" s="52">
        <v>2.137</v>
      </c>
    </row>
    <row r="396" spans="1:26" x14ac:dyDescent="0.3">
      <c r="A396" s="41" t="s">
        <v>405</v>
      </c>
      <c r="B396" s="13">
        <v>40445</v>
      </c>
      <c r="C396" s="14">
        <v>4.0939552889019175E-2</v>
      </c>
      <c r="D396" s="15">
        <f t="shared" si="54"/>
        <v>0.95243699999999987</v>
      </c>
      <c r="E396" s="16">
        <v>2.2393288993903578E-2</v>
      </c>
      <c r="F396" s="15">
        <f t="shared" si="55"/>
        <v>0.52096799999999999</v>
      </c>
      <c r="G396" s="16">
        <v>0.3096020670146365</v>
      </c>
      <c r="H396" s="15">
        <f t="shared" si="56"/>
        <v>7.2027280000000005</v>
      </c>
      <c r="I396" s="16">
        <v>0</v>
      </c>
      <c r="J396" s="17">
        <f t="shared" si="57"/>
        <v>0</v>
      </c>
      <c r="K396" s="44">
        <f t="shared" si="58"/>
        <v>0.37293490889755926</v>
      </c>
      <c r="L396" s="14">
        <v>0.50628649610328536</v>
      </c>
      <c r="M396" s="15">
        <f t="shared" si="59"/>
        <v>11.778486999999998</v>
      </c>
      <c r="N396" s="16">
        <v>0</v>
      </c>
      <c r="O396" s="15">
        <f t="shared" si="60"/>
        <v>0</v>
      </c>
      <c r="P396" s="16">
        <v>1.490457336874642E-2</v>
      </c>
      <c r="Q396" s="15">
        <f t="shared" si="61"/>
        <v>0.34674700000000003</v>
      </c>
      <c r="R396" s="16">
        <v>0.10587402163040896</v>
      </c>
      <c r="S396" s="17">
        <f t="shared" si="62"/>
        <v>2.4631030000000003</v>
      </c>
      <c r="T396" s="31">
        <v>23.264469999999999</v>
      </c>
      <c r="U396" s="18">
        <v>284</v>
      </c>
      <c r="V396" s="37">
        <v>685</v>
      </c>
      <c r="W396" s="50">
        <v>1.946</v>
      </c>
      <c r="X396" s="51">
        <v>0.62729999999999997</v>
      </c>
      <c r="Y396" s="51">
        <v>1.319</v>
      </c>
      <c r="Z396" s="52">
        <v>0.67290000000000005</v>
      </c>
    </row>
    <row r="397" spans="1:26" x14ac:dyDescent="0.3">
      <c r="A397" s="41" t="s">
        <v>406</v>
      </c>
      <c r="B397" s="13">
        <v>41342</v>
      </c>
      <c r="C397" s="14">
        <v>0</v>
      </c>
      <c r="D397" s="15">
        <f t="shared" si="54"/>
        <v>0</v>
      </c>
      <c r="E397" s="16">
        <v>1.1006306413373261E-2</v>
      </c>
      <c r="F397" s="15">
        <f t="shared" si="55"/>
        <v>0.96213700000000002</v>
      </c>
      <c r="G397" s="16">
        <v>0.28320119810265942</v>
      </c>
      <c r="H397" s="15">
        <f t="shared" si="56"/>
        <v>24.756565999999999</v>
      </c>
      <c r="I397" s="16">
        <v>0</v>
      </c>
      <c r="J397" s="17">
        <f t="shared" si="57"/>
        <v>0</v>
      </c>
      <c r="K397" s="44">
        <f t="shared" si="58"/>
        <v>0.29420750451603267</v>
      </c>
      <c r="L397" s="14">
        <v>0.50743957548795238</v>
      </c>
      <c r="M397" s="15">
        <f t="shared" si="59"/>
        <v>44.358786000000002</v>
      </c>
      <c r="N397" s="16">
        <v>8.24934240677513E-2</v>
      </c>
      <c r="O397" s="15">
        <f t="shared" si="60"/>
        <v>7.2113179999999995</v>
      </c>
      <c r="P397" s="16">
        <v>4.4086403767107554E-2</v>
      </c>
      <c r="Q397" s="15">
        <f t="shared" si="61"/>
        <v>3.8538960000000002</v>
      </c>
      <c r="R397" s="16">
        <v>7.1773092161156099E-2</v>
      </c>
      <c r="S397" s="17">
        <f t="shared" si="62"/>
        <v>6.2741799999999994</v>
      </c>
      <c r="T397" s="31">
        <v>87.416882999999999</v>
      </c>
      <c r="U397" s="18">
        <v>1146</v>
      </c>
      <c r="V397" s="37">
        <v>2843</v>
      </c>
      <c r="W397" s="50">
        <v>6.8920000000000003</v>
      </c>
      <c r="X397" s="51">
        <v>1.9239999999999999</v>
      </c>
      <c r="Y397" s="51">
        <v>4.968</v>
      </c>
      <c r="Z397" s="52">
        <v>2.0960000000000001</v>
      </c>
    </row>
    <row r="398" spans="1:26" x14ac:dyDescent="0.3">
      <c r="A398" s="41" t="s">
        <v>407</v>
      </c>
      <c r="B398" s="13">
        <v>41744</v>
      </c>
      <c r="C398" s="14">
        <v>6.5242154084657972E-2</v>
      </c>
      <c r="D398" s="15">
        <f t="shared" si="54"/>
        <v>3.1019420000000002</v>
      </c>
      <c r="E398" s="16">
        <v>1.4547779077270239E-2</v>
      </c>
      <c r="F398" s="15">
        <f t="shared" si="55"/>
        <v>0.69167499999999993</v>
      </c>
      <c r="G398" s="16">
        <v>0.25351305702477006</v>
      </c>
      <c r="H398" s="15">
        <f t="shared" si="56"/>
        <v>12.053293</v>
      </c>
      <c r="I398" s="16">
        <v>3.2450733365389943E-2</v>
      </c>
      <c r="J398" s="17">
        <f t="shared" si="57"/>
        <v>1.542872</v>
      </c>
      <c r="K398" s="44">
        <f t="shared" si="58"/>
        <v>0.36575372355208824</v>
      </c>
      <c r="L398" s="14">
        <v>0.49185909080182422</v>
      </c>
      <c r="M398" s="15">
        <f t="shared" si="59"/>
        <v>23.385468999999997</v>
      </c>
      <c r="N398" s="16">
        <v>0</v>
      </c>
      <c r="O398" s="15">
        <f t="shared" si="60"/>
        <v>0</v>
      </c>
      <c r="P398" s="16">
        <v>1.9930357430629278E-2</v>
      </c>
      <c r="Q398" s="15">
        <f t="shared" si="61"/>
        <v>0.94758999999999993</v>
      </c>
      <c r="R398" s="16">
        <v>0.12245682821545828</v>
      </c>
      <c r="S398" s="17">
        <f t="shared" si="62"/>
        <v>5.8222170000000002</v>
      </c>
      <c r="T398" s="31">
        <v>47.545057999999997</v>
      </c>
      <c r="U398" s="18">
        <v>560</v>
      </c>
      <c r="V398" s="37">
        <v>1492</v>
      </c>
      <c r="W398" s="50">
        <v>3.8839999999999999</v>
      </c>
      <c r="X398" s="51">
        <v>1.2649999999999999</v>
      </c>
      <c r="Y398" s="51">
        <v>2.6190000000000002</v>
      </c>
      <c r="Z398" s="52">
        <v>1.37</v>
      </c>
    </row>
    <row r="399" spans="1:26" x14ac:dyDescent="0.3">
      <c r="A399" s="41" t="s">
        <v>408</v>
      </c>
      <c r="B399" s="13">
        <v>41745</v>
      </c>
      <c r="C399" s="14">
        <v>0</v>
      </c>
      <c r="D399" s="15">
        <f t="shared" si="54"/>
        <v>0</v>
      </c>
      <c r="E399" s="16">
        <v>1.5950296327650833E-2</v>
      </c>
      <c r="F399" s="15">
        <f t="shared" si="55"/>
        <v>0.81860499999999992</v>
      </c>
      <c r="G399" s="16">
        <v>0.42927250024375396</v>
      </c>
      <c r="H399" s="15">
        <f t="shared" si="56"/>
        <v>22.031227999999999</v>
      </c>
      <c r="I399" s="16">
        <v>0</v>
      </c>
      <c r="J399" s="17">
        <f t="shared" si="57"/>
        <v>0</v>
      </c>
      <c r="K399" s="44">
        <f t="shared" si="58"/>
        <v>0.44522279657140479</v>
      </c>
      <c r="L399" s="14">
        <v>0.38701098104751613</v>
      </c>
      <c r="M399" s="15">
        <f t="shared" si="59"/>
        <v>19.862271999999997</v>
      </c>
      <c r="N399" s="16">
        <v>0</v>
      </c>
      <c r="O399" s="15">
        <f t="shared" si="60"/>
        <v>0</v>
      </c>
      <c r="P399" s="16">
        <v>7.5863479391119371E-2</v>
      </c>
      <c r="Q399" s="15">
        <f t="shared" si="61"/>
        <v>3.8934839999999995</v>
      </c>
      <c r="R399" s="16">
        <v>9.1902742989959679E-2</v>
      </c>
      <c r="S399" s="17">
        <f t="shared" si="62"/>
        <v>4.7166550000000003</v>
      </c>
      <c r="T399" s="31">
        <v>51.322243999999998</v>
      </c>
      <c r="U399" s="18">
        <v>695</v>
      </c>
      <c r="V399" s="37">
        <v>1448</v>
      </c>
      <c r="W399" s="50">
        <v>3.9359999999999999</v>
      </c>
      <c r="X399" s="51">
        <v>1.7110000000000001</v>
      </c>
      <c r="Y399" s="51">
        <v>2.2250000000000001</v>
      </c>
      <c r="Z399" s="52">
        <v>1.794</v>
      </c>
    </row>
    <row r="400" spans="1:26" x14ac:dyDescent="0.3">
      <c r="A400" s="41" t="s">
        <v>409</v>
      </c>
      <c r="B400" s="13">
        <v>40621</v>
      </c>
      <c r="C400" s="14">
        <v>0</v>
      </c>
      <c r="D400" s="15">
        <f t="shared" si="54"/>
        <v>0</v>
      </c>
      <c r="E400" s="16">
        <v>1.0753341661460435E-2</v>
      </c>
      <c r="F400" s="15">
        <f t="shared" si="55"/>
        <v>0.58248100000000003</v>
      </c>
      <c r="G400" s="16">
        <v>0.16636719094778726</v>
      </c>
      <c r="H400" s="15">
        <f t="shared" si="56"/>
        <v>9.0116849999999999</v>
      </c>
      <c r="I400" s="16">
        <v>2.9168813789818873E-5</v>
      </c>
      <c r="J400" s="17">
        <f t="shared" si="57"/>
        <v>1.58E-3</v>
      </c>
      <c r="K400" s="44">
        <f t="shared" si="58"/>
        <v>0.17714970142303751</v>
      </c>
      <c r="L400" s="14">
        <v>0.63822976241391949</v>
      </c>
      <c r="M400" s="15">
        <f t="shared" si="59"/>
        <v>34.571272999999998</v>
      </c>
      <c r="N400" s="16">
        <v>7.2787931776212206E-2</v>
      </c>
      <c r="O400" s="15">
        <f t="shared" si="60"/>
        <v>3.9427359999999996</v>
      </c>
      <c r="P400" s="16">
        <v>3.3561434072545533E-2</v>
      </c>
      <c r="Q400" s="15">
        <f t="shared" si="61"/>
        <v>1.8179369999999997</v>
      </c>
      <c r="R400" s="16">
        <v>7.8271170314285293E-2</v>
      </c>
      <c r="S400" s="17">
        <f t="shared" si="62"/>
        <v>4.2397489999999998</v>
      </c>
      <c r="T400" s="31">
        <v>54.167440999999997</v>
      </c>
      <c r="U400" s="18">
        <v>731</v>
      </c>
      <c r="V400" s="37">
        <v>2192</v>
      </c>
      <c r="W400" s="50">
        <v>4.5890000000000004</v>
      </c>
      <c r="X400" s="51">
        <v>0.71679999999999999</v>
      </c>
      <c r="Y400" s="51">
        <v>3.8719999999999999</v>
      </c>
      <c r="Z400" s="52">
        <v>0.84940000000000004</v>
      </c>
    </row>
    <row r="401" spans="1:26" x14ac:dyDescent="0.3">
      <c r="A401" s="41" t="s">
        <v>410</v>
      </c>
      <c r="B401" s="13">
        <v>40622</v>
      </c>
      <c r="C401" s="14">
        <v>0.28661333227656371</v>
      </c>
      <c r="D401" s="15">
        <f t="shared" si="54"/>
        <v>26.181430000000002</v>
      </c>
      <c r="E401" s="16">
        <v>9.4808766933196301E-3</v>
      </c>
      <c r="F401" s="15">
        <f t="shared" si="55"/>
        <v>0.86605500000000002</v>
      </c>
      <c r="G401" s="16">
        <v>0.26330261786397918</v>
      </c>
      <c r="H401" s="15">
        <f t="shared" si="56"/>
        <v>24.052053000000001</v>
      </c>
      <c r="I401" s="16">
        <v>0</v>
      </c>
      <c r="J401" s="17">
        <f t="shared" si="57"/>
        <v>0</v>
      </c>
      <c r="K401" s="44">
        <f t="shared" si="58"/>
        <v>0.55939682683386249</v>
      </c>
      <c r="L401" s="14">
        <v>0.32086238970901959</v>
      </c>
      <c r="M401" s="15">
        <f t="shared" si="59"/>
        <v>29.309998</v>
      </c>
      <c r="N401" s="16">
        <v>1.8656107582068555E-2</v>
      </c>
      <c r="O401" s="15">
        <f t="shared" si="60"/>
        <v>1.7041900000000001</v>
      </c>
      <c r="P401" s="16">
        <v>1.1926152601878331E-2</v>
      </c>
      <c r="Q401" s="15">
        <f t="shared" si="61"/>
        <v>1.0894250000000001</v>
      </c>
      <c r="R401" s="16">
        <v>8.9158523273170989E-2</v>
      </c>
      <c r="S401" s="17">
        <f t="shared" si="62"/>
        <v>8.1444139999999994</v>
      </c>
      <c r="T401" s="31">
        <v>91.347565000000003</v>
      </c>
      <c r="U401" s="18">
        <v>858</v>
      </c>
      <c r="V401" s="37">
        <v>2082</v>
      </c>
      <c r="W401" s="50">
        <v>6.5979999999999999</v>
      </c>
      <c r="X401" s="51">
        <v>3.3149999999999999</v>
      </c>
      <c r="Y401" s="51">
        <v>3.2829999999999999</v>
      </c>
      <c r="Z401" s="52">
        <v>3.4340000000000002</v>
      </c>
    </row>
    <row r="402" spans="1:26" x14ac:dyDescent="0.3">
      <c r="A402" s="41" t="s">
        <v>411</v>
      </c>
      <c r="B402" s="13">
        <v>41233</v>
      </c>
      <c r="C402" s="14">
        <v>0.14228139909238641</v>
      </c>
      <c r="D402" s="15">
        <f t="shared" si="54"/>
        <v>6.2071760000000005</v>
      </c>
      <c r="E402" s="16">
        <v>1.5779286386983338E-2</v>
      </c>
      <c r="F402" s="15">
        <f t="shared" si="55"/>
        <v>0.688388</v>
      </c>
      <c r="G402" s="16">
        <v>0.23814053867901966</v>
      </c>
      <c r="H402" s="15">
        <f t="shared" si="56"/>
        <v>10.389132000000002</v>
      </c>
      <c r="I402" s="16">
        <v>1.223557830832007E-3</v>
      </c>
      <c r="J402" s="17">
        <f t="shared" si="57"/>
        <v>5.337900000000001E-2</v>
      </c>
      <c r="K402" s="44">
        <f t="shared" si="58"/>
        <v>0.39742478198922143</v>
      </c>
      <c r="L402" s="14">
        <v>0.45163211414903581</v>
      </c>
      <c r="M402" s="15">
        <f t="shared" si="59"/>
        <v>19.702927000000003</v>
      </c>
      <c r="N402" s="16">
        <v>4.4109169259268784E-2</v>
      </c>
      <c r="O402" s="15">
        <f t="shared" si="60"/>
        <v>1.924309</v>
      </c>
      <c r="P402" s="16">
        <v>3.2391630010818767E-2</v>
      </c>
      <c r="Q402" s="15">
        <f t="shared" si="61"/>
        <v>1.4131190000000002</v>
      </c>
      <c r="R402" s="16">
        <v>7.4442304591655253E-2</v>
      </c>
      <c r="S402" s="17">
        <f t="shared" si="62"/>
        <v>3.2476240000000005</v>
      </c>
      <c r="T402" s="31">
        <v>43.626054000000003</v>
      </c>
      <c r="U402" s="18">
        <v>593</v>
      </c>
      <c r="V402" s="37">
        <v>1536</v>
      </c>
      <c r="W402" s="50">
        <v>3.383</v>
      </c>
      <c r="X402" s="51">
        <v>1.177</v>
      </c>
      <c r="Y402" s="51">
        <v>2.2069999999999999</v>
      </c>
      <c r="Z402" s="52">
        <v>1.256</v>
      </c>
    </row>
    <row r="403" spans="1:26" x14ac:dyDescent="0.3">
      <c r="A403" s="41" t="s">
        <v>412</v>
      </c>
      <c r="B403" s="13">
        <v>41427</v>
      </c>
      <c r="C403" s="14">
        <v>0</v>
      </c>
      <c r="D403" s="15">
        <f t="shared" si="54"/>
        <v>0</v>
      </c>
      <c r="E403" s="16">
        <v>1.2934221313596011E-2</v>
      </c>
      <c r="F403" s="15">
        <f t="shared" si="55"/>
        <v>0.22497500000000004</v>
      </c>
      <c r="G403" s="16">
        <v>0.30091647703949342</v>
      </c>
      <c r="H403" s="15">
        <f t="shared" si="56"/>
        <v>5.2340749999999998</v>
      </c>
      <c r="I403" s="16">
        <v>0</v>
      </c>
      <c r="J403" s="17">
        <f t="shared" si="57"/>
        <v>0</v>
      </c>
      <c r="K403" s="44">
        <f t="shared" si="58"/>
        <v>0.31385069835308943</v>
      </c>
      <c r="L403" s="14">
        <v>0.52268621311756269</v>
      </c>
      <c r="M403" s="15">
        <f t="shared" si="59"/>
        <v>9.0914889999999993</v>
      </c>
      <c r="N403" s="16">
        <v>0</v>
      </c>
      <c r="O403" s="15">
        <f t="shared" si="60"/>
        <v>0</v>
      </c>
      <c r="P403" s="16">
        <v>7.7865133398260761E-2</v>
      </c>
      <c r="Q403" s="15">
        <f t="shared" si="61"/>
        <v>1.3543689999999999</v>
      </c>
      <c r="R403" s="16">
        <v>8.5597955131087089E-2</v>
      </c>
      <c r="S403" s="17">
        <f t="shared" si="62"/>
        <v>1.488872</v>
      </c>
      <c r="T403" s="31">
        <v>17.39378</v>
      </c>
      <c r="U403" s="18">
        <v>257</v>
      </c>
      <c r="V403" s="37">
        <v>611</v>
      </c>
      <c r="W403" s="50">
        <v>1.425</v>
      </c>
      <c r="X403" s="51">
        <v>0.40699999999999997</v>
      </c>
      <c r="Y403" s="51">
        <v>1.018</v>
      </c>
      <c r="Z403" s="52">
        <v>0.44290000000000002</v>
      </c>
    </row>
    <row r="404" spans="1:26" x14ac:dyDescent="0.3">
      <c r="A404" s="41" t="s">
        <v>413</v>
      </c>
      <c r="B404" s="13">
        <v>41746</v>
      </c>
      <c r="C404" s="14">
        <v>1.2783456653215335E-3</v>
      </c>
      <c r="D404" s="15">
        <f t="shared" si="54"/>
        <v>0.27224199999999998</v>
      </c>
      <c r="E404" s="16">
        <v>2.6742213535612739E-2</v>
      </c>
      <c r="F404" s="15">
        <f t="shared" si="55"/>
        <v>5.6951369999999999</v>
      </c>
      <c r="G404" s="16">
        <v>0.14139922451230655</v>
      </c>
      <c r="H404" s="15">
        <f t="shared" si="56"/>
        <v>30.112988000000001</v>
      </c>
      <c r="I404" s="16">
        <v>3.54148545868071E-4</v>
      </c>
      <c r="J404" s="17">
        <f t="shared" si="57"/>
        <v>7.5421000000000002E-2</v>
      </c>
      <c r="K404" s="44">
        <f t="shared" si="58"/>
        <v>0.16977393225910889</v>
      </c>
      <c r="L404" s="14">
        <v>0.23214352895227872</v>
      </c>
      <c r="M404" s="15">
        <f t="shared" si="59"/>
        <v>49.438285999999998</v>
      </c>
      <c r="N404" s="16">
        <v>0.40288841264424458</v>
      </c>
      <c r="O404" s="15">
        <f t="shared" si="60"/>
        <v>85.800851999999992</v>
      </c>
      <c r="P404" s="16">
        <v>9.700583254542354E-2</v>
      </c>
      <c r="Q404" s="15">
        <f t="shared" si="61"/>
        <v>20.65878</v>
      </c>
      <c r="R404" s="16">
        <v>9.8188293598944293E-2</v>
      </c>
      <c r="S404" s="17">
        <f t="shared" si="62"/>
        <v>20.910602000000001</v>
      </c>
      <c r="T404" s="31">
        <v>212.96430799999999</v>
      </c>
      <c r="U404" s="18">
        <v>5776</v>
      </c>
      <c r="V404" s="37">
        <v>12299</v>
      </c>
      <c r="W404" s="50">
        <v>8.1850000000000005</v>
      </c>
      <c r="X404" s="51">
        <v>2.6480000000000001</v>
      </c>
      <c r="Y404" s="51">
        <v>5.5369999999999999</v>
      </c>
      <c r="Z404" s="52">
        <v>2.84</v>
      </c>
    </row>
    <row r="405" spans="1:26" x14ac:dyDescent="0.3">
      <c r="A405" s="41" t="s">
        <v>414</v>
      </c>
      <c r="B405" s="13">
        <v>41747</v>
      </c>
      <c r="C405" s="14">
        <v>0.18882733013173433</v>
      </c>
      <c r="D405" s="15">
        <f t="shared" si="54"/>
        <v>27.539136000000003</v>
      </c>
      <c r="E405" s="16">
        <v>2.0168234933471862E-2</v>
      </c>
      <c r="F405" s="15">
        <f t="shared" si="55"/>
        <v>2.9413949999999995</v>
      </c>
      <c r="G405" s="16">
        <v>0.16513749213914727</v>
      </c>
      <c r="H405" s="15">
        <f t="shared" si="56"/>
        <v>24.084139999999998</v>
      </c>
      <c r="I405" s="16">
        <v>7.3407727693067327E-5</v>
      </c>
      <c r="J405" s="17">
        <f t="shared" si="57"/>
        <v>1.0705999999999999E-2</v>
      </c>
      <c r="K405" s="44">
        <f t="shared" si="58"/>
        <v>0.37420646493204657</v>
      </c>
      <c r="L405" s="14">
        <v>0.40467656867843516</v>
      </c>
      <c r="M405" s="15">
        <f t="shared" si="59"/>
        <v>59.019226999999994</v>
      </c>
      <c r="N405" s="16">
        <v>2.9391272074874839E-2</v>
      </c>
      <c r="O405" s="15">
        <f t="shared" si="60"/>
        <v>4.2865099999999998</v>
      </c>
      <c r="P405" s="16">
        <v>4.4648368207786462E-2</v>
      </c>
      <c r="Q405" s="15">
        <f t="shared" si="61"/>
        <v>6.5116499999999995</v>
      </c>
      <c r="R405" s="16">
        <v>0.14707732610685703</v>
      </c>
      <c r="S405" s="17">
        <f t="shared" si="62"/>
        <v>21.450191999999998</v>
      </c>
      <c r="T405" s="31">
        <v>145.84295599999999</v>
      </c>
      <c r="U405" s="18">
        <v>1979</v>
      </c>
      <c r="V405" s="37">
        <v>4924</v>
      </c>
      <c r="W405" s="50">
        <v>10.14</v>
      </c>
      <c r="X405" s="51">
        <v>3.53</v>
      </c>
      <c r="Y405" s="51">
        <v>6.61</v>
      </c>
      <c r="Z405" s="52">
        <v>3.762</v>
      </c>
    </row>
    <row r="406" spans="1:26" x14ac:dyDescent="0.3">
      <c r="A406" s="41" t="s">
        <v>415</v>
      </c>
      <c r="B406" s="13">
        <v>40720</v>
      </c>
      <c r="C406" s="14">
        <v>0.25785814466705675</v>
      </c>
      <c r="D406" s="15">
        <f t="shared" si="54"/>
        <v>53.306677999999998</v>
      </c>
      <c r="E406" s="16">
        <v>1.4696851761692532E-2</v>
      </c>
      <c r="F406" s="15">
        <f t="shared" si="55"/>
        <v>3.0382610000000003</v>
      </c>
      <c r="G406" s="16">
        <v>0.22253217811619147</v>
      </c>
      <c r="H406" s="15">
        <f t="shared" si="56"/>
        <v>46.003787000000003</v>
      </c>
      <c r="I406" s="16">
        <v>4.6070043415743309E-5</v>
      </c>
      <c r="J406" s="17">
        <f t="shared" si="57"/>
        <v>9.5240000000000012E-3</v>
      </c>
      <c r="K406" s="44">
        <f t="shared" si="58"/>
        <v>0.4951332445883565</v>
      </c>
      <c r="L406" s="14">
        <v>0.36289152619624709</v>
      </c>
      <c r="M406" s="15">
        <f t="shared" si="59"/>
        <v>75.020092000000005</v>
      </c>
      <c r="N406" s="16">
        <v>4.2689467745687326E-2</v>
      </c>
      <c r="O406" s="15">
        <f t="shared" si="60"/>
        <v>8.8251380000000008</v>
      </c>
      <c r="P406" s="16">
        <v>2.4129606080425331E-2</v>
      </c>
      <c r="Q406" s="15">
        <f t="shared" si="61"/>
        <v>4.9882819999999999</v>
      </c>
      <c r="R406" s="16">
        <v>7.5156155389283746E-2</v>
      </c>
      <c r="S406" s="17">
        <f t="shared" si="62"/>
        <v>15.536934000000002</v>
      </c>
      <c r="T406" s="31">
        <v>206.72869600000001</v>
      </c>
      <c r="U406" s="18">
        <v>2983</v>
      </c>
      <c r="V406" s="37">
        <v>7475</v>
      </c>
      <c r="W406" s="50">
        <v>15.02</v>
      </c>
      <c r="X406" s="51">
        <v>6.6180000000000003</v>
      </c>
      <c r="Y406" s="51">
        <v>8.4019999999999992</v>
      </c>
      <c r="Z406" s="52">
        <v>6.9189999999999996</v>
      </c>
    </row>
    <row r="407" spans="1:26" x14ac:dyDescent="0.3">
      <c r="A407" s="41" t="s">
        <v>416</v>
      </c>
      <c r="B407" s="13">
        <v>40921</v>
      </c>
      <c r="C407" s="14">
        <v>1.6186748980079924E-2</v>
      </c>
      <c r="D407" s="15">
        <f t="shared" si="54"/>
        <v>0.47748699999999994</v>
      </c>
      <c r="E407" s="16">
        <v>1.2182767100918399E-2</v>
      </c>
      <c r="F407" s="15">
        <f t="shared" si="55"/>
        <v>0.359375</v>
      </c>
      <c r="G407" s="16">
        <v>0.14244313338566345</v>
      </c>
      <c r="H407" s="15">
        <f t="shared" si="56"/>
        <v>4.2018780000000007</v>
      </c>
      <c r="I407" s="16">
        <v>0</v>
      </c>
      <c r="J407" s="17">
        <f t="shared" si="57"/>
        <v>0</v>
      </c>
      <c r="K407" s="44">
        <f t="shared" si="58"/>
        <v>0.17081264946666178</v>
      </c>
      <c r="L407" s="14">
        <v>0.65166384817466971</v>
      </c>
      <c r="M407" s="15">
        <f t="shared" si="59"/>
        <v>19.223193999999999</v>
      </c>
      <c r="N407" s="16">
        <v>5.3960564615955955E-2</v>
      </c>
      <c r="O407" s="15">
        <f t="shared" si="60"/>
        <v>1.5917629999999998</v>
      </c>
      <c r="P407" s="16">
        <v>5.5348527143713605E-2</v>
      </c>
      <c r="Q407" s="15">
        <f t="shared" si="61"/>
        <v>1.6327060000000002</v>
      </c>
      <c r="R407" s="16">
        <v>6.8214410598998909E-2</v>
      </c>
      <c r="S407" s="17">
        <f t="shared" si="62"/>
        <v>2.012232</v>
      </c>
      <c r="T407" s="31">
        <v>29.498635</v>
      </c>
      <c r="U407" s="18">
        <v>326</v>
      </c>
      <c r="V407" s="37">
        <v>810</v>
      </c>
      <c r="W407" s="50">
        <v>2.52</v>
      </c>
      <c r="X407" s="51">
        <v>0.36649999999999999</v>
      </c>
      <c r="Y407" s="51">
        <v>2.153</v>
      </c>
      <c r="Z407" s="52">
        <v>0.442</v>
      </c>
    </row>
    <row r="408" spans="1:26" x14ac:dyDescent="0.3">
      <c r="A408" s="41" t="s">
        <v>417</v>
      </c>
      <c r="B408" s="13">
        <v>41628</v>
      </c>
      <c r="C408" s="14">
        <v>0</v>
      </c>
      <c r="D408" s="15">
        <f t="shared" si="54"/>
        <v>0</v>
      </c>
      <c r="E408" s="16">
        <v>1.2558779517433737E-2</v>
      </c>
      <c r="F408" s="15">
        <f t="shared" si="55"/>
        <v>0.98660300000000001</v>
      </c>
      <c r="G408" s="16">
        <v>0.13994046601611726</v>
      </c>
      <c r="H408" s="15">
        <f t="shared" si="56"/>
        <v>10.993559000000001</v>
      </c>
      <c r="I408" s="16">
        <v>4.2232045518805347E-3</v>
      </c>
      <c r="J408" s="17">
        <f t="shared" si="57"/>
        <v>0.33177000000000001</v>
      </c>
      <c r="K408" s="44">
        <f t="shared" si="58"/>
        <v>0.15672245008543151</v>
      </c>
      <c r="L408" s="14">
        <v>0.64276872867808055</v>
      </c>
      <c r="M408" s="15">
        <f t="shared" si="59"/>
        <v>50.495158000000004</v>
      </c>
      <c r="N408" s="16">
        <v>5.9475454496342541E-2</v>
      </c>
      <c r="O408" s="15">
        <f t="shared" si="60"/>
        <v>4.6723220000000003</v>
      </c>
      <c r="P408" s="16">
        <v>4.2647835835840114E-2</v>
      </c>
      <c r="Q408" s="15">
        <f t="shared" si="61"/>
        <v>3.3503639999999999</v>
      </c>
      <c r="R408" s="16">
        <v>9.8385530904305241E-2</v>
      </c>
      <c r="S408" s="17">
        <f t="shared" si="62"/>
        <v>7.7290520000000003</v>
      </c>
      <c r="T408" s="31">
        <v>78.558828000000005</v>
      </c>
      <c r="U408" s="18">
        <v>1007</v>
      </c>
      <c r="V408" s="37">
        <v>2653</v>
      </c>
      <c r="W408" s="50">
        <v>6.5759999999999996</v>
      </c>
      <c r="X408" s="51">
        <v>0.92069999999999996</v>
      </c>
      <c r="Y408" s="51">
        <v>5.6550000000000002</v>
      </c>
      <c r="Z408" s="52">
        <v>1.1180000000000001</v>
      </c>
    </row>
    <row r="409" spans="1:26" x14ac:dyDescent="0.3">
      <c r="A409" s="41" t="s">
        <v>418</v>
      </c>
      <c r="B409" s="13">
        <v>40831</v>
      </c>
      <c r="C409" s="14">
        <v>0.11207762622365142</v>
      </c>
      <c r="D409" s="15">
        <f t="shared" si="54"/>
        <v>11.550341000000001</v>
      </c>
      <c r="E409" s="16">
        <v>1.2858805563159522E-2</v>
      </c>
      <c r="F409" s="15">
        <f t="shared" si="55"/>
        <v>1.3251850000000003</v>
      </c>
      <c r="G409" s="16">
        <v>0.25718758068683739</v>
      </c>
      <c r="H409" s="15">
        <f t="shared" si="56"/>
        <v>26.504881999999998</v>
      </c>
      <c r="I409" s="16">
        <v>1.4118598517550795E-2</v>
      </c>
      <c r="J409" s="17">
        <f t="shared" si="57"/>
        <v>1.4550150000000002</v>
      </c>
      <c r="K409" s="44">
        <f t="shared" si="58"/>
        <v>0.39624261099119917</v>
      </c>
      <c r="L409" s="14">
        <v>0.42067741268860009</v>
      </c>
      <c r="M409" s="15">
        <f t="shared" si="59"/>
        <v>43.353591000000002</v>
      </c>
      <c r="N409" s="16">
        <v>5.8652798587401717E-2</v>
      </c>
      <c r="O409" s="15">
        <f t="shared" si="60"/>
        <v>6.0445589999999996</v>
      </c>
      <c r="P409" s="16">
        <v>3.7955602598521161E-2</v>
      </c>
      <c r="Q409" s="15">
        <f t="shared" si="61"/>
        <v>3.9115760000000002</v>
      </c>
      <c r="R409" s="16">
        <v>8.6471575134277889E-2</v>
      </c>
      <c r="S409" s="17">
        <f t="shared" si="62"/>
        <v>8.9114680000000011</v>
      </c>
      <c r="T409" s="31">
        <v>103.056617</v>
      </c>
      <c r="U409" s="18">
        <v>1373</v>
      </c>
      <c r="V409" s="37">
        <v>3729</v>
      </c>
      <c r="W409" s="50">
        <v>7.71</v>
      </c>
      <c r="X409" s="51">
        <v>2.8540000000000001</v>
      </c>
      <c r="Y409" s="51">
        <v>4.8559999999999999</v>
      </c>
      <c r="Z409" s="52">
        <v>3.0379999999999998</v>
      </c>
    </row>
    <row r="410" spans="1:26" x14ac:dyDescent="0.3">
      <c r="A410" s="41" t="s">
        <v>419</v>
      </c>
      <c r="B410" s="13">
        <v>40623</v>
      </c>
      <c r="C410" s="14">
        <v>0</v>
      </c>
      <c r="D410" s="15">
        <f t="shared" si="54"/>
        <v>0</v>
      </c>
      <c r="E410" s="16">
        <v>1.3191272345292916E-2</v>
      </c>
      <c r="F410" s="15">
        <f t="shared" si="55"/>
        <v>0.54380299999999993</v>
      </c>
      <c r="G410" s="16">
        <v>0.18950203682503594</v>
      </c>
      <c r="H410" s="15">
        <f t="shared" si="56"/>
        <v>7.8121180000000008</v>
      </c>
      <c r="I410" s="16">
        <v>0</v>
      </c>
      <c r="J410" s="17">
        <f t="shared" si="57"/>
        <v>0</v>
      </c>
      <c r="K410" s="44">
        <f t="shared" si="58"/>
        <v>0.20269330917032885</v>
      </c>
      <c r="L410" s="14">
        <v>0.58384390003079245</v>
      </c>
      <c r="M410" s="15">
        <f t="shared" si="59"/>
        <v>24.068646000000001</v>
      </c>
      <c r="N410" s="16">
        <v>9.1055978570389315E-2</v>
      </c>
      <c r="O410" s="15">
        <f t="shared" si="60"/>
        <v>3.753733</v>
      </c>
      <c r="P410" s="16">
        <v>4.2616307301486647E-2</v>
      </c>
      <c r="Q410" s="15">
        <f t="shared" si="61"/>
        <v>1.7568340000000005</v>
      </c>
      <c r="R410" s="16">
        <v>7.9790504927002792E-2</v>
      </c>
      <c r="S410" s="17">
        <f t="shared" si="62"/>
        <v>3.28932</v>
      </c>
      <c r="T410" s="31">
        <v>41.224454000000001</v>
      </c>
      <c r="U410" s="18">
        <v>515</v>
      </c>
      <c r="V410" s="37">
        <v>1375</v>
      </c>
      <c r="W410" s="50">
        <v>3.3170000000000002</v>
      </c>
      <c r="X410" s="51">
        <v>0.62129999999999996</v>
      </c>
      <c r="Y410" s="51">
        <v>2.6960000000000002</v>
      </c>
      <c r="Z410" s="52">
        <v>0.71350000000000002</v>
      </c>
    </row>
    <row r="411" spans="1:26" x14ac:dyDescent="0.3">
      <c r="A411" s="41" t="s">
        <v>420</v>
      </c>
      <c r="B411" s="13">
        <v>41125</v>
      </c>
      <c r="C411" s="14">
        <v>0</v>
      </c>
      <c r="D411" s="15">
        <f t="shared" si="54"/>
        <v>0</v>
      </c>
      <c r="E411" s="16">
        <v>1.1415760433247562E-2</v>
      </c>
      <c r="F411" s="15">
        <f t="shared" si="55"/>
        <v>0.70962400000000003</v>
      </c>
      <c r="G411" s="16">
        <v>0.23592430532194694</v>
      </c>
      <c r="H411" s="15">
        <f t="shared" si="56"/>
        <v>14.665474999999999</v>
      </c>
      <c r="I411" s="16">
        <v>3.4036991314647177E-4</v>
      </c>
      <c r="J411" s="17">
        <f t="shared" si="57"/>
        <v>2.1158E-2</v>
      </c>
      <c r="K411" s="44">
        <f t="shared" si="58"/>
        <v>0.247680435668341</v>
      </c>
      <c r="L411" s="14">
        <v>0.58362685908243206</v>
      </c>
      <c r="M411" s="15">
        <f t="shared" si="59"/>
        <v>36.279285000000002</v>
      </c>
      <c r="N411" s="16">
        <v>5.2551406144556896E-2</v>
      </c>
      <c r="O411" s="15">
        <f t="shared" si="60"/>
        <v>3.266689</v>
      </c>
      <c r="P411" s="16">
        <v>3.5299101227488965E-2</v>
      </c>
      <c r="Q411" s="15">
        <f t="shared" si="61"/>
        <v>2.1942550000000001</v>
      </c>
      <c r="R411" s="16">
        <v>8.0842197877181152E-2</v>
      </c>
      <c r="S411" s="17">
        <f t="shared" si="62"/>
        <v>5.0252949999999998</v>
      </c>
      <c r="T411" s="31">
        <v>62.161780999999998</v>
      </c>
      <c r="U411" s="18">
        <v>1026</v>
      </c>
      <c r="V411" s="37">
        <v>2870</v>
      </c>
      <c r="W411" s="50">
        <v>5.2110000000000003</v>
      </c>
      <c r="X411" s="51">
        <v>1.1479999999999999</v>
      </c>
      <c r="Y411" s="51">
        <v>4.0629999999999997</v>
      </c>
      <c r="Z411" s="52">
        <v>1.2869999999999999</v>
      </c>
    </row>
    <row r="412" spans="1:26" x14ac:dyDescent="0.3">
      <c r="A412" s="41" t="s">
        <v>421</v>
      </c>
      <c r="B412" s="13">
        <v>41626</v>
      </c>
      <c r="C412" s="14">
        <v>0.4423197637751109</v>
      </c>
      <c r="D412" s="15">
        <f t="shared" si="54"/>
        <v>46.848599000000007</v>
      </c>
      <c r="E412" s="16">
        <v>1.3173044697696841E-2</v>
      </c>
      <c r="F412" s="15">
        <f t="shared" si="55"/>
        <v>1.3952320000000002</v>
      </c>
      <c r="G412" s="16">
        <v>0.11173414444646773</v>
      </c>
      <c r="H412" s="15">
        <f t="shared" si="56"/>
        <v>11.834397999999998</v>
      </c>
      <c r="I412" s="16">
        <v>1.3921451347699874E-4</v>
      </c>
      <c r="J412" s="17">
        <f t="shared" si="57"/>
        <v>1.4744999999999999E-2</v>
      </c>
      <c r="K412" s="44">
        <f t="shared" si="58"/>
        <v>0.56736616743275248</v>
      </c>
      <c r="L412" s="14">
        <v>0.27860172092931168</v>
      </c>
      <c r="M412" s="15">
        <f t="shared" si="59"/>
        <v>29.508291</v>
      </c>
      <c r="N412" s="16">
        <v>4.1744970699853209E-2</v>
      </c>
      <c r="O412" s="15">
        <f t="shared" si="60"/>
        <v>4.4214469999999997</v>
      </c>
      <c r="P412" s="16">
        <v>1.0177378739603251E-2</v>
      </c>
      <c r="Q412" s="15">
        <f t="shared" si="61"/>
        <v>1.077944</v>
      </c>
      <c r="R412" s="16">
        <v>0.10210976219847938</v>
      </c>
      <c r="S412" s="17">
        <f t="shared" si="62"/>
        <v>10.815025</v>
      </c>
      <c r="T412" s="31">
        <v>105.91568100000001</v>
      </c>
      <c r="U412" s="18">
        <v>1735</v>
      </c>
      <c r="V412" s="37">
        <v>4095</v>
      </c>
      <c r="W412" s="50">
        <v>6.8879999999999999</v>
      </c>
      <c r="X412" s="51">
        <v>3.5830000000000002</v>
      </c>
      <c r="Y412" s="51">
        <v>3.3050000000000002</v>
      </c>
      <c r="Z412" s="52">
        <v>3.7029999999999998</v>
      </c>
    </row>
    <row r="413" spans="1:26" x14ac:dyDescent="0.3">
      <c r="A413" s="41" t="s">
        <v>422</v>
      </c>
      <c r="B413" s="13">
        <v>41428</v>
      </c>
      <c r="C413" s="14">
        <v>0</v>
      </c>
      <c r="D413" s="15">
        <f t="shared" si="54"/>
        <v>0</v>
      </c>
      <c r="E413" s="16">
        <v>1.2372369520378533E-2</v>
      </c>
      <c r="F413" s="15">
        <f t="shared" si="55"/>
        <v>0.4273010000000001</v>
      </c>
      <c r="G413" s="16">
        <v>0.32117930150565854</v>
      </c>
      <c r="H413" s="15">
        <f t="shared" si="56"/>
        <v>11.092478</v>
      </c>
      <c r="I413" s="16">
        <v>0</v>
      </c>
      <c r="J413" s="17">
        <f t="shared" si="57"/>
        <v>0</v>
      </c>
      <c r="K413" s="44">
        <f t="shared" si="58"/>
        <v>0.33355167102603706</v>
      </c>
      <c r="L413" s="14">
        <v>0.54734050415622915</v>
      </c>
      <c r="M413" s="15">
        <f t="shared" si="59"/>
        <v>18.903343000000003</v>
      </c>
      <c r="N413" s="16">
        <v>0</v>
      </c>
      <c r="O413" s="15">
        <f t="shared" si="60"/>
        <v>0</v>
      </c>
      <c r="P413" s="16">
        <v>4.8339166015065417E-2</v>
      </c>
      <c r="Q413" s="15">
        <f t="shared" si="61"/>
        <v>1.669476</v>
      </c>
      <c r="R413" s="16">
        <v>7.0768658802668402E-2</v>
      </c>
      <c r="S413" s="17">
        <f t="shared" si="62"/>
        <v>2.4441169999999999</v>
      </c>
      <c r="T413" s="31">
        <v>34.536715000000001</v>
      </c>
      <c r="U413" s="18">
        <v>463</v>
      </c>
      <c r="V413" s="37">
        <v>1171</v>
      </c>
      <c r="W413" s="50">
        <v>2.9780000000000002</v>
      </c>
      <c r="X413" s="51">
        <v>0.86040000000000005</v>
      </c>
      <c r="Y413" s="51">
        <v>2.117</v>
      </c>
      <c r="Z413" s="52">
        <v>0.93569999999999998</v>
      </c>
    </row>
    <row r="414" spans="1:26" x14ac:dyDescent="0.3">
      <c r="A414" s="41" t="s">
        <v>423</v>
      </c>
      <c r="B414" s="13">
        <v>41518</v>
      </c>
      <c r="C414" s="14">
        <v>7.3597541748893061E-2</v>
      </c>
      <c r="D414" s="15">
        <f t="shared" si="54"/>
        <v>4.0073689999999997</v>
      </c>
      <c r="E414" s="16">
        <v>1.3274841010798082E-2</v>
      </c>
      <c r="F414" s="15">
        <f t="shared" si="55"/>
        <v>0.72281200000000001</v>
      </c>
      <c r="G414" s="16">
        <v>0.25671665408595779</v>
      </c>
      <c r="H414" s="15">
        <f t="shared" si="56"/>
        <v>13.978161999999999</v>
      </c>
      <c r="I414" s="16">
        <v>0</v>
      </c>
      <c r="J414" s="17">
        <f t="shared" si="57"/>
        <v>0</v>
      </c>
      <c r="K414" s="44">
        <f t="shared" si="58"/>
        <v>0.3435890368456489</v>
      </c>
      <c r="L414" s="14">
        <v>0.50600536086775172</v>
      </c>
      <c r="M414" s="15">
        <f t="shared" si="59"/>
        <v>27.551873999999998</v>
      </c>
      <c r="N414" s="16">
        <v>3.1118755751516805E-2</v>
      </c>
      <c r="O414" s="15">
        <f t="shared" si="60"/>
        <v>1.6944090000000001</v>
      </c>
      <c r="P414" s="16">
        <v>2.5400329077624888E-2</v>
      </c>
      <c r="Q414" s="15">
        <f t="shared" si="61"/>
        <v>1.3830420000000001</v>
      </c>
      <c r="R414" s="16">
        <v>9.388651745745763E-2</v>
      </c>
      <c r="S414" s="17">
        <f t="shared" si="62"/>
        <v>5.1120990000000006</v>
      </c>
      <c r="T414" s="31">
        <v>54.449767000000001</v>
      </c>
      <c r="U414" s="18">
        <v>838</v>
      </c>
      <c r="V414" s="37">
        <v>2242</v>
      </c>
      <c r="W414" s="50">
        <v>4.4080000000000004</v>
      </c>
      <c r="X414" s="51">
        <v>1.323</v>
      </c>
      <c r="Y414" s="51">
        <v>3.0859999999999999</v>
      </c>
      <c r="Z414" s="52">
        <v>1.43</v>
      </c>
    </row>
    <row r="415" spans="1:26" x14ac:dyDescent="0.3">
      <c r="A415" s="41" t="s">
        <v>424</v>
      </c>
      <c r="B415" s="13">
        <v>41234</v>
      </c>
      <c r="C415" s="14">
        <v>0</v>
      </c>
      <c r="D415" s="15">
        <f t="shared" si="54"/>
        <v>0</v>
      </c>
      <c r="E415" s="16">
        <v>1.3208396660667145E-2</v>
      </c>
      <c r="F415" s="15">
        <f t="shared" si="55"/>
        <v>0.75721700000000003</v>
      </c>
      <c r="G415" s="16">
        <v>0.16949500315349492</v>
      </c>
      <c r="H415" s="15">
        <f t="shared" si="56"/>
        <v>9.7168869999999981</v>
      </c>
      <c r="I415" s="16">
        <v>0</v>
      </c>
      <c r="J415" s="17">
        <f t="shared" si="57"/>
        <v>0</v>
      </c>
      <c r="K415" s="44">
        <f t="shared" si="58"/>
        <v>0.18270339981416206</v>
      </c>
      <c r="L415" s="14">
        <v>0.65754503038517154</v>
      </c>
      <c r="M415" s="15">
        <f t="shared" si="59"/>
        <v>37.696041999999998</v>
      </c>
      <c r="N415" s="16">
        <v>1.9808940610419708E-2</v>
      </c>
      <c r="O415" s="15">
        <f t="shared" si="60"/>
        <v>1.135616</v>
      </c>
      <c r="P415" s="16">
        <v>5.6243655746743719E-2</v>
      </c>
      <c r="Q415" s="15">
        <f t="shared" si="61"/>
        <v>3.2243620000000002</v>
      </c>
      <c r="R415" s="16">
        <v>8.3698973443502939E-2</v>
      </c>
      <c r="S415" s="17">
        <f t="shared" si="62"/>
        <v>4.7983330000000004</v>
      </c>
      <c r="T415" s="31">
        <v>57.328457</v>
      </c>
      <c r="U415" s="18">
        <v>876</v>
      </c>
      <c r="V415" s="37">
        <v>2177</v>
      </c>
      <c r="W415" s="50">
        <v>5.0049999999999999</v>
      </c>
      <c r="X415" s="51">
        <v>0.78249999999999997</v>
      </c>
      <c r="Y415" s="51">
        <v>4.2220000000000004</v>
      </c>
      <c r="Z415" s="52">
        <v>0.93389999999999995</v>
      </c>
    </row>
    <row r="416" spans="1:26" x14ac:dyDescent="0.3">
      <c r="A416" s="41" t="s">
        <v>425</v>
      </c>
      <c r="B416" s="13">
        <v>40832</v>
      </c>
      <c r="C416" s="14">
        <v>0.30196016912165519</v>
      </c>
      <c r="D416" s="15">
        <f t="shared" si="54"/>
        <v>28.813203000000001</v>
      </c>
      <c r="E416" s="16">
        <v>1.2265870382501076E-2</v>
      </c>
      <c r="F416" s="15">
        <f t="shared" si="55"/>
        <v>1.1704159999999999</v>
      </c>
      <c r="G416" s="16">
        <v>0.31116865800238275</v>
      </c>
      <c r="H416" s="15">
        <f t="shared" si="56"/>
        <v>29.691882</v>
      </c>
      <c r="I416" s="16">
        <v>1.7364185585950665E-3</v>
      </c>
      <c r="J416" s="17">
        <f t="shared" si="57"/>
        <v>0.16569</v>
      </c>
      <c r="K416" s="44">
        <f t="shared" si="58"/>
        <v>0.62713111606513405</v>
      </c>
      <c r="L416" s="14">
        <v>0.28053733964328142</v>
      </c>
      <c r="M416" s="15">
        <f t="shared" si="59"/>
        <v>26.769024999999999</v>
      </c>
      <c r="N416" s="16">
        <v>0</v>
      </c>
      <c r="O416" s="15">
        <f t="shared" si="60"/>
        <v>0</v>
      </c>
      <c r="P416" s="16">
        <v>1.6736542955289438E-2</v>
      </c>
      <c r="Q416" s="15">
        <f t="shared" si="61"/>
        <v>1.5970099999999998</v>
      </c>
      <c r="R416" s="16">
        <v>7.559500133629507E-2</v>
      </c>
      <c r="S416" s="17">
        <f t="shared" si="62"/>
        <v>7.2133159999999998</v>
      </c>
      <c r="T416" s="31">
        <v>95.420541999999998</v>
      </c>
      <c r="U416" s="18">
        <v>1248</v>
      </c>
      <c r="V416" s="37">
        <v>3039</v>
      </c>
      <c r="W416" s="50">
        <v>6.9260000000000002</v>
      </c>
      <c r="X416" s="51">
        <v>3.927</v>
      </c>
      <c r="Y416" s="51">
        <v>2.9980000000000002</v>
      </c>
      <c r="Z416" s="52">
        <v>4.0410000000000004</v>
      </c>
    </row>
    <row r="417" spans="1:26" x14ac:dyDescent="0.3">
      <c r="A417" s="41" t="s">
        <v>426</v>
      </c>
      <c r="B417" s="13">
        <v>40922</v>
      </c>
      <c r="C417" s="14">
        <v>0.2942727683299507</v>
      </c>
      <c r="D417" s="15">
        <f t="shared" si="54"/>
        <v>23.597625000000001</v>
      </c>
      <c r="E417" s="16">
        <v>1.2501229585390789E-2</v>
      </c>
      <c r="F417" s="15">
        <f t="shared" si="55"/>
        <v>1.0024690000000001</v>
      </c>
      <c r="G417" s="16">
        <v>6.8356417946898673E-2</v>
      </c>
      <c r="H417" s="15">
        <f t="shared" si="56"/>
        <v>5.4814760000000007</v>
      </c>
      <c r="I417" s="16">
        <v>2.6411145021840231E-4</v>
      </c>
      <c r="J417" s="17">
        <f t="shared" si="57"/>
        <v>2.1179E-2</v>
      </c>
      <c r="K417" s="44">
        <f t="shared" si="58"/>
        <v>0.37539452731245859</v>
      </c>
      <c r="L417" s="14">
        <v>0.518358470581334</v>
      </c>
      <c r="M417" s="15">
        <f t="shared" si="59"/>
        <v>41.566974999999999</v>
      </c>
      <c r="N417" s="16">
        <v>6.0113257534340596E-3</v>
      </c>
      <c r="O417" s="15">
        <f t="shared" si="60"/>
        <v>0.48204599999999997</v>
      </c>
      <c r="P417" s="16">
        <v>2.4085320655917217E-2</v>
      </c>
      <c r="Q417" s="15">
        <f t="shared" si="61"/>
        <v>1.9313930000000004</v>
      </c>
      <c r="R417" s="16">
        <v>7.6150355696856173E-2</v>
      </c>
      <c r="S417" s="17">
        <f t="shared" si="62"/>
        <v>6.1064690000000006</v>
      </c>
      <c r="T417" s="31">
        <v>80.189632000000003</v>
      </c>
      <c r="U417" s="18">
        <v>1111</v>
      </c>
      <c r="V417" s="37">
        <v>2993</v>
      </c>
      <c r="W417" s="50">
        <v>6.4459999999999997</v>
      </c>
      <c r="X417" s="51">
        <v>1.7909999999999999</v>
      </c>
      <c r="Y417" s="51">
        <v>4.6559999999999997</v>
      </c>
      <c r="Z417" s="52">
        <v>1.9510000000000001</v>
      </c>
    </row>
    <row r="418" spans="1:26" x14ac:dyDescent="0.3">
      <c r="A418" s="41" t="s">
        <v>427</v>
      </c>
      <c r="B418" s="13">
        <v>40624</v>
      </c>
      <c r="C418" s="14">
        <v>0.50999510776209356</v>
      </c>
      <c r="D418" s="15">
        <f t="shared" si="54"/>
        <v>64.162228999999996</v>
      </c>
      <c r="E418" s="16">
        <v>1.1600817200615352E-2</v>
      </c>
      <c r="F418" s="15">
        <f t="shared" si="55"/>
        <v>1.4594929999999999</v>
      </c>
      <c r="G418" s="16">
        <v>0.11175135511826496</v>
      </c>
      <c r="H418" s="15">
        <f t="shared" si="56"/>
        <v>14.059382000000001</v>
      </c>
      <c r="I418" s="16">
        <v>6.7437674161630675E-4</v>
      </c>
      <c r="J418" s="17">
        <f t="shared" si="57"/>
        <v>8.4843000000000002E-2</v>
      </c>
      <c r="K418" s="44">
        <f t="shared" si="58"/>
        <v>0.63402165682259015</v>
      </c>
      <c r="L418" s="14">
        <v>0.26637305820604212</v>
      </c>
      <c r="M418" s="15">
        <f t="shared" si="59"/>
        <v>33.512261000000002</v>
      </c>
      <c r="N418" s="16">
        <v>2.1277876641095279E-2</v>
      </c>
      <c r="O418" s="15">
        <f t="shared" si="60"/>
        <v>2.6769590000000001</v>
      </c>
      <c r="P418" s="16">
        <v>1.0406479720581351E-2</v>
      </c>
      <c r="Q418" s="15">
        <f t="shared" si="61"/>
        <v>1.3092339999999998</v>
      </c>
      <c r="R418" s="16">
        <v>6.7920928609691067E-2</v>
      </c>
      <c r="S418" s="17">
        <f t="shared" si="62"/>
        <v>8.5450979999999994</v>
      </c>
      <c r="T418" s="31">
        <v>125.809499</v>
      </c>
      <c r="U418" s="18">
        <v>1678</v>
      </c>
      <c r="V418" s="37">
        <v>4222</v>
      </c>
      <c r="W418" s="50">
        <v>8.4809999999999999</v>
      </c>
      <c r="X418" s="51">
        <v>4.7279999999999998</v>
      </c>
      <c r="Y418" s="51">
        <v>3.7530000000000001</v>
      </c>
      <c r="Z418" s="52">
        <v>4.867</v>
      </c>
    </row>
    <row r="419" spans="1:26" x14ac:dyDescent="0.3">
      <c r="A419" s="41" t="s">
        <v>428</v>
      </c>
      <c r="B419" s="13">
        <v>40833</v>
      </c>
      <c r="C419" s="14">
        <v>0.14427085242537821</v>
      </c>
      <c r="D419" s="15">
        <f t="shared" si="54"/>
        <v>7.4857519999999997</v>
      </c>
      <c r="E419" s="16">
        <v>1.1741677468066345E-2</v>
      </c>
      <c r="F419" s="15">
        <f t="shared" si="55"/>
        <v>0.60923800000000006</v>
      </c>
      <c r="G419" s="16">
        <v>0.20841493887635454</v>
      </c>
      <c r="H419" s="15">
        <f t="shared" si="56"/>
        <v>10.813983</v>
      </c>
      <c r="I419" s="16">
        <v>1.8051606734461182E-3</v>
      </c>
      <c r="J419" s="17">
        <f t="shared" si="57"/>
        <v>9.3664000000000011E-2</v>
      </c>
      <c r="K419" s="44">
        <f t="shared" si="58"/>
        <v>0.36623262944324519</v>
      </c>
      <c r="L419" s="14">
        <v>0.53086638962507493</v>
      </c>
      <c r="M419" s="15">
        <f t="shared" si="59"/>
        <v>27.544955000000002</v>
      </c>
      <c r="N419" s="16">
        <v>0</v>
      </c>
      <c r="O419" s="15">
        <f t="shared" si="60"/>
        <v>0</v>
      </c>
      <c r="P419" s="16">
        <v>2.7440546818136423E-2</v>
      </c>
      <c r="Q419" s="15">
        <f t="shared" si="61"/>
        <v>1.423802</v>
      </c>
      <c r="R419" s="16">
        <v>7.5460434113543418E-2</v>
      </c>
      <c r="S419" s="17">
        <f t="shared" si="62"/>
        <v>3.9154</v>
      </c>
      <c r="T419" s="31">
        <v>51.886794000000002</v>
      </c>
      <c r="U419" s="18">
        <v>619</v>
      </c>
      <c r="V419" s="37">
        <v>1717</v>
      </c>
      <c r="W419" s="50">
        <v>4.3600000000000003</v>
      </c>
      <c r="X419" s="51">
        <v>1.2749999999999999</v>
      </c>
      <c r="Y419" s="51">
        <v>3.085</v>
      </c>
      <c r="Z419" s="52">
        <v>1.383</v>
      </c>
    </row>
    <row r="420" spans="1:26" x14ac:dyDescent="0.3">
      <c r="A420" s="41" t="s">
        <v>429</v>
      </c>
      <c r="B420" s="13">
        <v>41235</v>
      </c>
      <c r="C420" s="14">
        <v>0</v>
      </c>
      <c r="D420" s="15">
        <f t="shared" si="54"/>
        <v>0</v>
      </c>
      <c r="E420" s="16">
        <v>1.0059355878106316E-2</v>
      </c>
      <c r="F420" s="15">
        <f t="shared" si="55"/>
        <v>0.16014400000000001</v>
      </c>
      <c r="G420" s="16">
        <v>0.24123722841077078</v>
      </c>
      <c r="H420" s="15">
        <f t="shared" si="56"/>
        <v>3.8404739999999999</v>
      </c>
      <c r="I420" s="16">
        <v>2.7633957135174041E-3</v>
      </c>
      <c r="J420" s="17">
        <f t="shared" si="57"/>
        <v>4.3992999999999997E-2</v>
      </c>
      <c r="K420" s="44">
        <f t="shared" si="58"/>
        <v>0.25405998000239449</v>
      </c>
      <c r="L420" s="14">
        <v>0.56611207377732009</v>
      </c>
      <c r="M420" s="15">
        <f t="shared" si="59"/>
        <v>9.0124510000000004</v>
      </c>
      <c r="N420" s="16">
        <v>2.2230596085177891E-2</v>
      </c>
      <c r="O420" s="15">
        <f t="shared" si="60"/>
        <v>0.35390899999999997</v>
      </c>
      <c r="P420" s="16">
        <v>7.1795964121898703E-2</v>
      </c>
      <c r="Q420" s="15">
        <f t="shared" si="61"/>
        <v>1.1429849999999999</v>
      </c>
      <c r="R420" s="16">
        <v>8.5801386013208886E-2</v>
      </c>
      <c r="S420" s="17">
        <f t="shared" si="62"/>
        <v>1.3659500000000002</v>
      </c>
      <c r="T420" s="31">
        <v>15.919905999999999</v>
      </c>
      <c r="U420" s="18">
        <v>239</v>
      </c>
      <c r="V420" s="37">
        <v>604</v>
      </c>
      <c r="W420" s="50">
        <v>1.3129999999999999</v>
      </c>
      <c r="X420" s="51">
        <v>0.30409999999999998</v>
      </c>
      <c r="Y420" s="51">
        <v>1.0089999999999999</v>
      </c>
      <c r="Z420" s="52">
        <v>0.34089999999999998</v>
      </c>
    </row>
    <row r="421" spans="1:26" x14ac:dyDescent="0.3">
      <c r="A421" s="41" t="s">
        <v>430</v>
      </c>
      <c r="B421" s="13">
        <v>41748</v>
      </c>
      <c r="C421" s="14">
        <v>0</v>
      </c>
      <c r="D421" s="15">
        <f t="shared" si="54"/>
        <v>0</v>
      </c>
      <c r="E421" s="16">
        <v>1.0114650362493992E-2</v>
      </c>
      <c r="F421" s="15">
        <f t="shared" si="55"/>
        <v>0.37880899999999995</v>
      </c>
      <c r="G421" s="16">
        <v>0.14572688737815348</v>
      </c>
      <c r="H421" s="15">
        <f t="shared" si="56"/>
        <v>5.4576930000000008</v>
      </c>
      <c r="I421" s="16">
        <v>0</v>
      </c>
      <c r="J421" s="17">
        <f t="shared" si="57"/>
        <v>0</v>
      </c>
      <c r="K421" s="44">
        <f t="shared" si="58"/>
        <v>0.15584153774064746</v>
      </c>
      <c r="L421" s="14">
        <v>0.72328431983142361</v>
      </c>
      <c r="M421" s="15">
        <f t="shared" si="59"/>
        <v>27.088094999999999</v>
      </c>
      <c r="N421" s="16">
        <v>0</v>
      </c>
      <c r="O421" s="15">
        <f t="shared" si="60"/>
        <v>0</v>
      </c>
      <c r="P421" s="16">
        <v>3.8936206509338461E-2</v>
      </c>
      <c r="Q421" s="15">
        <f t="shared" si="61"/>
        <v>1.4582200000000001</v>
      </c>
      <c r="R421" s="16">
        <v>8.1937935918590429E-2</v>
      </c>
      <c r="S421" s="17">
        <f t="shared" si="62"/>
        <v>3.0687000000000002</v>
      </c>
      <c r="T421" s="31">
        <v>37.451517000000003</v>
      </c>
      <c r="U421" s="18">
        <v>358</v>
      </c>
      <c r="V421" s="37">
        <v>964</v>
      </c>
      <c r="W421" s="50">
        <v>3.4670000000000001</v>
      </c>
      <c r="X421" s="51">
        <v>0.43359999999999999</v>
      </c>
      <c r="Y421" s="51">
        <v>3.0339999999999998</v>
      </c>
      <c r="Z421" s="52">
        <v>0.53680000000000005</v>
      </c>
    </row>
    <row r="422" spans="1:26" x14ac:dyDescent="0.3">
      <c r="A422" s="41" t="s">
        <v>431</v>
      </c>
      <c r="B422" s="13">
        <v>41824</v>
      </c>
      <c r="C422" s="14">
        <v>0.41158851374181038</v>
      </c>
      <c r="D422" s="15">
        <f t="shared" si="54"/>
        <v>46.155786999999997</v>
      </c>
      <c r="E422" s="16">
        <v>1.1172955096284923E-2</v>
      </c>
      <c r="F422" s="15">
        <f t="shared" si="55"/>
        <v>1.252942</v>
      </c>
      <c r="G422" s="16">
        <v>0.16721561439696109</v>
      </c>
      <c r="H422" s="15">
        <f t="shared" si="56"/>
        <v>18.751660999999999</v>
      </c>
      <c r="I422" s="16">
        <v>0</v>
      </c>
      <c r="J422" s="17">
        <f t="shared" si="57"/>
        <v>0</v>
      </c>
      <c r="K422" s="44">
        <f t="shared" si="58"/>
        <v>0.58997708323505638</v>
      </c>
      <c r="L422" s="14">
        <v>0.30452160015894331</v>
      </c>
      <c r="M422" s="15">
        <f t="shared" si="59"/>
        <v>34.149237999999997</v>
      </c>
      <c r="N422" s="16">
        <v>6.5176745516187214E-3</v>
      </c>
      <c r="O422" s="15">
        <f t="shared" si="60"/>
        <v>0.73089599999999988</v>
      </c>
      <c r="P422" s="16">
        <v>1.5365370315000069E-2</v>
      </c>
      <c r="Q422" s="15">
        <f t="shared" si="61"/>
        <v>1.7230819999999998</v>
      </c>
      <c r="R422" s="16">
        <v>8.3618271739381467E-2</v>
      </c>
      <c r="S422" s="17">
        <f t="shared" si="62"/>
        <v>9.3770039999999977</v>
      </c>
      <c r="T422" s="31">
        <v>112.14061</v>
      </c>
      <c r="U422" s="18">
        <v>1343</v>
      </c>
      <c r="V422" s="37">
        <v>3430</v>
      </c>
      <c r="W422" s="50">
        <v>7.8780000000000001</v>
      </c>
      <c r="X422" s="51">
        <v>4.0529999999999999</v>
      </c>
      <c r="Y422" s="51">
        <v>3.8250000000000002</v>
      </c>
      <c r="Z422" s="52">
        <v>4.1920000000000002</v>
      </c>
    </row>
    <row r="423" spans="1:26" x14ac:dyDescent="0.3">
      <c r="A423" s="41" t="s">
        <v>432</v>
      </c>
      <c r="B423" s="13">
        <v>40625</v>
      </c>
      <c r="C423" s="14">
        <v>0</v>
      </c>
      <c r="D423" s="15">
        <f t="shared" si="54"/>
        <v>0</v>
      </c>
      <c r="E423" s="16">
        <v>1.0131280354339564E-2</v>
      </c>
      <c r="F423" s="15">
        <f t="shared" si="55"/>
        <v>0.323291</v>
      </c>
      <c r="G423" s="16">
        <v>8.6564877630594519E-2</v>
      </c>
      <c r="H423" s="15">
        <f t="shared" si="56"/>
        <v>2.7623009999999999</v>
      </c>
      <c r="I423" s="16">
        <v>0</v>
      </c>
      <c r="J423" s="17">
        <f t="shared" si="57"/>
        <v>0</v>
      </c>
      <c r="K423" s="44">
        <f t="shared" si="58"/>
        <v>9.6696157984934084E-2</v>
      </c>
      <c r="L423" s="14">
        <v>0.70110477589880249</v>
      </c>
      <c r="M423" s="15">
        <f t="shared" si="59"/>
        <v>22.372381000000001</v>
      </c>
      <c r="N423" s="16">
        <v>8.2319868937131099E-2</v>
      </c>
      <c r="O423" s="15">
        <f t="shared" si="60"/>
        <v>2.6268419999999999</v>
      </c>
      <c r="P423" s="16">
        <v>5.3316837866985531E-2</v>
      </c>
      <c r="Q423" s="15">
        <f t="shared" si="61"/>
        <v>1.7013499999999999</v>
      </c>
      <c r="R423" s="16">
        <v>6.6562359312146824E-2</v>
      </c>
      <c r="S423" s="17">
        <f t="shared" si="62"/>
        <v>2.1240169999999998</v>
      </c>
      <c r="T423" s="31">
        <v>31.910181999999999</v>
      </c>
      <c r="U423" s="18">
        <v>410</v>
      </c>
      <c r="V423" s="37">
        <v>1042</v>
      </c>
      <c r="W423" s="50">
        <v>2.7349999999999999</v>
      </c>
      <c r="X423" s="51">
        <v>0.22900000000000001</v>
      </c>
      <c r="Y423" s="51">
        <v>2.5059999999999998</v>
      </c>
      <c r="Z423" s="52">
        <v>0.31509999999999999</v>
      </c>
    </row>
    <row r="424" spans="1:26" x14ac:dyDescent="0.3">
      <c r="A424" s="41" t="s">
        <v>433</v>
      </c>
      <c r="B424" s="13">
        <v>40301</v>
      </c>
      <c r="C424" s="14">
        <v>0.33166473378064665</v>
      </c>
      <c r="D424" s="15">
        <f t="shared" si="54"/>
        <v>473.14486800000003</v>
      </c>
      <c r="E424" s="16">
        <v>1.2298470612939864E-2</v>
      </c>
      <c r="F424" s="15">
        <f t="shared" si="55"/>
        <v>17.544700000000002</v>
      </c>
      <c r="G424" s="16">
        <v>4.8948204646867846E-2</v>
      </c>
      <c r="H424" s="15">
        <f t="shared" si="56"/>
        <v>69.828322000000014</v>
      </c>
      <c r="I424" s="16">
        <v>5.0487679849851364E-4</v>
      </c>
      <c r="J424" s="17">
        <f t="shared" si="57"/>
        <v>0.72024500000000002</v>
      </c>
      <c r="K424" s="44">
        <f t="shared" si="58"/>
        <v>0.39341628583895288</v>
      </c>
      <c r="L424" s="14">
        <v>0.14067535796583056</v>
      </c>
      <c r="M424" s="15">
        <f t="shared" si="59"/>
        <v>200.684055</v>
      </c>
      <c r="N424" s="16">
        <v>0.40111122805392135</v>
      </c>
      <c r="O424" s="15">
        <f t="shared" si="60"/>
        <v>572.21555300000011</v>
      </c>
      <c r="P424" s="16">
        <v>1.1246251693097085E-2</v>
      </c>
      <c r="Q424" s="15">
        <f t="shared" si="61"/>
        <v>16.043630000000004</v>
      </c>
      <c r="R424" s="16">
        <v>5.3550876448198156E-2</v>
      </c>
      <c r="S424" s="17">
        <f t="shared" si="62"/>
        <v>76.394382000000007</v>
      </c>
      <c r="T424" s="31">
        <v>1426.5757550000001</v>
      </c>
      <c r="U424" s="18">
        <v>27737</v>
      </c>
      <c r="V424" s="37">
        <v>61233</v>
      </c>
      <c r="W424" s="50">
        <v>55.22</v>
      </c>
      <c r="X424" s="51">
        <v>32.74</v>
      </c>
      <c r="Y424" s="51">
        <v>22.48</v>
      </c>
      <c r="Z424" s="52">
        <v>33.590000000000003</v>
      </c>
    </row>
    <row r="425" spans="1:26" x14ac:dyDescent="0.3">
      <c r="A425" s="41" t="s">
        <v>434</v>
      </c>
      <c r="B425" s="13">
        <v>40834</v>
      </c>
      <c r="C425" s="14">
        <v>0</v>
      </c>
      <c r="D425" s="15">
        <f t="shared" si="54"/>
        <v>0</v>
      </c>
      <c r="E425" s="16">
        <v>1.1111878189661011E-2</v>
      </c>
      <c r="F425" s="15">
        <f t="shared" si="55"/>
        <v>0.27330199999999999</v>
      </c>
      <c r="G425" s="16">
        <v>0.18355358923236392</v>
      </c>
      <c r="H425" s="15">
        <f t="shared" si="56"/>
        <v>4.5145890000000009</v>
      </c>
      <c r="I425" s="16">
        <v>4.3141175277638395E-2</v>
      </c>
      <c r="J425" s="17">
        <f t="shared" si="57"/>
        <v>1.0610780000000002</v>
      </c>
      <c r="K425" s="44">
        <f t="shared" si="58"/>
        <v>0.23780664269966331</v>
      </c>
      <c r="L425" s="14">
        <v>0.5979264403112734</v>
      </c>
      <c r="M425" s="15">
        <f t="shared" si="59"/>
        <v>14.706289</v>
      </c>
      <c r="N425" s="16">
        <v>0</v>
      </c>
      <c r="O425" s="15">
        <f t="shared" si="60"/>
        <v>0</v>
      </c>
      <c r="P425" s="16">
        <v>5.1319221961171578E-2</v>
      </c>
      <c r="Q425" s="15">
        <f t="shared" si="61"/>
        <v>1.2622210000000003</v>
      </c>
      <c r="R425" s="16">
        <v>0.1129476950278917</v>
      </c>
      <c r="S425" s="17">
        <f t="shared" si="62"/>
        <v>2.778003</v>
      </c>
      <c r="T425" s="31">
        <v>24.595482000000001</v>
      </c>
      <c r="U425" s="18">
        <v>311</v>
      </c>
      <c r="V425" s="37">
        <v>838</v>
      </c>
      <c r="W425" s="50">
        <v>2.101</v>
      </c>
      <c r="X425" s="51">
        <v>0.45419999999999999</v>
      </c>
      <c r="Y425" s="51">
        <v>1.647</v>
      </c>
      <c r="Z425" s="52">
        <v>0.51949999999999996</v>
      </c>
    </row>
    <row r="426" spans="1:26" x14ac:dyDescent="0.3">
      <c r="A426" s="41" t="s">
        <v>435</v>
      </c>
      <c r="B426" s="13">
        <v>40446</v>
      </c>
      <c r="C426" s="14">
        <v>4.9754923418650092E-3</v>
      </c>
      <c r="D426" s="15">
        <f t="shared" si="54"/>
        <v>0.18419099999999999</v>
      </c>
      <c r="E426" s="16">
        <v>1.3296504967239968E-2</v>
      </c>
      <c r="F426" s="15">
        <f t="shared" si="55"/>
        <v>0.49223199999999995</v>
      </c>
      <c r="G426" s="16">
        <v>0.2544420932308577</v>
      </c>
      <c r="H426" s="15">
        <f t="shared" si="56"/>
        <v>9.4193580000000008</v>
      </c>
      <c r="I426" s="16">
        <v>0</v>
      </c>
      <c r="J426" s="17">
        <f t="shared" si="57"/>
        <v>0</v>
      </c>
      <c r="K426" s="44">
        <f t="shared" si="58"/>
        <v>0.27271409053996265</v>
      </c>
      <c r="L426" s="14">
        <v>0.56673100096319107</v>
      </c>
      <c r="M426" s="15">
        <f t="shared" si="59"/>
        <v>20.980184999999999</v>
      </c>
      <c r="N426" s="16">
        <v>2.4927516203352852E-2</v>
      </c>
      <c r="O426" s="15">
        <f t="shared" si="60"/>
        <v>0.92280799999999996</v>
      </c>
      <c r="P426" s="16">
        <v>5.0524379577517917E-2</v>
      </c>
      <c r="Q426" s="15">
        <f t="shared" si="61"/>
        <v>1.8703949999999998</v>
      </c>
      <c r="R426" s="16">
        <v>8.5103012715975479E-2</v>
      </c>
      <c r="S426" s="17">
        <f t="shared" si="62"/>
        <v>3.1504839999999996</v>
      </c>
      <c r="T426" s="31">
        <v>37.019652999999998</v>
      </c>
      <c r="U426" s="18">
        <v>565</v>
      </c>
      <c r="V426" s="37">
        <v>1394</v>
      </c>
      <c r="W426" s="50">
        <v>3.0990000000000002</v>
      </c>
      <c r="X426" s="51">
        <v>0.74939999999999996</v>
      </c>
      <c r="Y426" s="51">
        <v>2.35</v>
      </c>
      <c r="Z426" s="52">
        <v>0.83220000000000005</v>
      </c>
    </row>
    <row r="427" spans="1:26" x14ac:dyDescent="0.3">
      <c r="A427" s="41" t="s">
        <v>436</v>
      </c>
      <c r="B427" s="13">
        <v>41429</v>
      </c>
      <c r="C427" s="14">
        <v>0</v>
      </c>
      <c r="D427" s="15">
        <f t="shared" si="54"/>
        <v>0</v>
      </c>
      <c r="E427" s="16">
        <v>1.878920835668927E-2</v>
      </c>
      <c r="F427" s="15">
        <f t="shared" si="55"/>
        <v>0.81127700000000003</v>
      </c>
      <c r="G427" s="16">
        <v>0.41098877231333858</v>
      </c>
      <c r="H427" s="15">
        <f t="shared" si="56"/>
        <v>17.745597999999998</v>
      </c>
      <c r="I427" s="16">
        <v>0</v>
      </c>
      <c r="J427" s="17">
        <f t="shared" si="57"/>
        <v>0</v>
      </c>
      <c r="K427" s="44">
        <f t="shared" si="58"/>
        <v>0.42977798067002787</v>
      </c>
      <c r="L427" s="14">
        <v>0.43003410756037064</v>
      </c>
      <c r="M427" s="15">
        <f t="shared" si="59"/>
        <v>18.567933999999997</v>
      </c>
      <c r="N427" s="16">
        <v>0</v>
      </c>
      <c r="O427" s="15">
        <f t="shared" si="60"/>
        <v>0</v>
      </c>
      <c r="P427" s="16">
        <v>6.2028332743176894E-2</v>
      </c>
      <c r="Q427" s="15">
        <f t="shared" si="61"/>
        <v>2.678248</v>
      </c>
      <c r="R427" s="16">
        <v>7.8159579026424605E-2</v>
      </c>
      <c r="S427" s="17">
        <f t="shared" si="62"/>
        <v>3.3747599999999998</v>
      </c>
      <c r="T427" s="31">
        <v>43.177816999999997</v>
      </c>
      <c r="U427" s="18">
        <v>632</v>
      </c>
      <c r="V427" s="37">
        <v>1566</v>
      </c>
      <c r="W427" s="50">
        <v>3.4649999999999999</v>
      </c>
      <c r="X427" s="51">
        <v>1.385</v>
      </c>
      <c r="Y427" s="51">
        <v>2.08</v>
      </c>
      <c r="Z427" s="52">
        <v>1.4610000000000001</v>
      </c>
    </row>
    <row r="428" spans="1:26" x14ac:dyDescent="0.3">
      <c r="A428" s="41" t="s">
        <v>437</v>
      </c>
      <c r="B428" s="13">
        <v>41522</v>
      </c>
      <c r="C428" s="14">
        <v>0</v>
      </c>
      <c r="D428" s="15">
        <f t="shared" si="54"/>
        <v>0</v>
      </c>
      <c r="E428" s="16">
        <v>1.4698278573737698E-2</v>
      </c>
      <c r="F428" s="15">
        <f t="shared" si="55"/>
        <v>1.5870970000000002</v>
      </c>
      <c r="G428" s="16">
        <v>0.23577028029867486</v>
      </c>
      <c r="H428" s="15">
        <f t="shared" si="56"/>
        <v>25.458104000000002</v>
      </c>
      <c r="I428" s="16">
        <v>9.2290657281014104E-4</v>
      </c>
      <c r="J428" s="17">
        <f t="shared" si="57"/>
        <v>9.9653999999999993E-2</v>
      </c>
      <c r="K428" s="44">
        <f t="shared" si="58"/>
        <v>0.25139146544522267</v>
      </c>
      <c r="L428" s="14">
        <v>0.50761140463733556</v>
      </c>
      <c r="M428" s="15">
        <f t="shared" si="59"/>
        <v>54.811080999999994</v>
      </c>
      <c r="N428" s="16">
        <v>7.4411789680914692E-2</v>
      </c>
      <c r="O428" s="15">
        <f t="shared" si="60"/>
        <v>8.0348679999999995</v>
      </c>
      <c r="P428" s="16">
        <v>8.5713473118107189E-2</v>
      </c>
      <c r="Q428" s="15">
        <f t="shared" si="61"/>
        <v>9.2552059999999994</v>
      </c>
      <c r="R428" s="16">
        <v>8.0871867118419871E-2</v>
      </c>
      <c r="S428" s="17">
        <f t="shared" si="62"/>
        <v>8.7324169999999999</v>
      </c>
      <c r="T428" s="31">
        <v>107.978427</v>
      </c>
      <c r="U428" s="18">
        <v>1734</v>
      </c>
      <c r="V428" s="37">
        <v>4258</v>
      </c>
      <c r="W428" s="50">
        <v>8.17</v>
      </c>
      <c r="X428" s="51">
        <v>2.0310000000000001</v>
      </c>
      <c r="Y428" s="51">
        <v>6.1390000000000002</v>
      </c>
      <c r="Z428" s="52">
        <v>2.2530000000000001</v>
      </c>
    </row>
    <row r="429" spans="1:26" x14ac:dyDescent="0.3">
      <c r="A429" s="41" t="s">
        <v>438</v>
      </c>
      <c r="B429" s="13">
        <v>41749</v>
      </c>
      <c r="C429" s="14">
        <v>0</v>
      </c>
      <c r="D429" s="15">
        <f t="shared" si="54"/>
        <v>0</v>
      </c>
      <c r="E429" s="16">
        <v>2.7098803298813739E-2</v>
      </c>
      <c r="F429" s="15">
        <f t="shared" si="55"/>
        <v>1.182258</v>
      </c>
      <c r="G429" s="16">
        <v>0.22819960436587933</v>
      </c>
      <c r="H429" s="15">
        <f t="shared" si="56"/>
        <v>9.9558199999999992</v>
      </c>
      <c r="I429" s="16">
        <v>0</v>
      </c>
      <c r="J429" s="17">
        <f t="shared" si="57"/>
        <v>0</v>
      </c>
      <c r="K429" s="44">
        <f t="shared" si="58"/>
        <v>0.25529840766469308</v>
      </c>
      <c r="L429" s="14">
        <v>0.47729435918015634</v>
      </c>
      <c r="M429" s="15">
        <f t="shared" si="59"/>
        <v>20.823246999999999</v>
      </c>
      <c r="N429" s="16">
        <v>4.0240825991148782E-2</v>
      </c>
      <c r="O429" s="15">
        <f t="shared" si="60"/>
        <v>1.7556139999999998</v>
      </c>
      <c r="P429" s="16">
        <v>9.5606085704803528E-2</v>
      </c>
      <c r="Q429" s="15">
        <f t="shared" si="61"/>
        <v>4.1710719999999997</v>
      </c>
      <c r="R429" s="16">
        <v>0.13156032145919827</v>
      </c>
      <c r="S429" s="17">
        <f t="shared" si="62"/>
        <v>5.7396719999999997</v>
      </c>
      <c r="T429" s="31">
        <v>43.627682999999998</v>
      </c>
      <c r="U429" s="18">
        <v>670</v>
      </c>
      <c r="V429" s="37">
        <v>1588</v>
      </c>
      <c r="W429" s="50">
        <v>3.1589999999999998</v>
      </c>
      <c r="X429" s="51">
        <v>0.82689999999999997</v>
      </c>
      <c r="Y429" s="51">
        <v>2.3319999999999999</v>
      </c>
      <c r="Z429" s="52">
        <v>0.90959999999999996</v>
      </c>
    </row>
    <row r="430" spans="1:26" x14ac:dyDescent="0.3">
      <c r="A430" s="41" t="s">
        <v>439</v>
      </c>
      <c r="B430" s="13">
        <v>41022</v>
      </c>
      <c r="C430" s="14">
        <v>0.50450073540626361</v>
      </c>
      <c r="D430" s="15">
        <f t="shared" si="54"/>
        <v>90.058171000000002</v>
      </c>
      <c r="E430" s="16">
        <v>1.226145428433067E-2</v>
      </c>
      <c r="F430" s="15">
        <f t="shared" si="55"/>
        <v>2.1887859999999999</v>
      </c>
      <c r="G430" s="16">
        <v>0.14553802947870101</v>
      </c>
      <c r="H430" s="15">
        <f t="shared" si="56"/>
        <v>25.97992</v>
      </c>
      <c r="I430" s="16">
        <v>0</v>
      </c>
      <c r="J430" s="17">
        <f t="shared" si="57"/>
        <v>0</v>
      </c>
      <c r="K430" s="44">
        <f t="shared" si="58"/>
        <v>0.66230021916929527</v>
      </c>
      <c r="L430" s="14">
        <v>0.22503873659515275</v>
      </c>
      <c r="M430" s="15">
        <f t="shared" si="59"/>
        <v>40.171551000000001</v>
      </c>
      <c r="N430" s="16">
        <v>3.2085968491961554E-3</v>
      </c>
      <c r="O430" s="15">
        <f t="shared" si="60"/>
        <v>0.57276499999999997</v>
      </c>
      <c r="P430" s="16">
        <v>2.8905241308902031E-2</v>
      </c>
      <c r="Q430" s="15">
        <f t="shared" si="61"/>
        <v>5.1598599999999992</v>
      </c>
      <c r="R430" s="16">
        <v>8.054720607745379E-2</v>
      </c>
      <c r="S430" s="17">
        <f t="shared" si="62"/>
        <v>14.378441</v>
      </c>
      <c r="T430" s="31">
        <v>178.50949399999999</v>
      </c>
      <c r="U430" s="18">
        <v>2380</v>
      </c>
      <c r="V430" s="37">
        <v>5911</v>
      </c>
      <c r="W430" s="50">
        <v>11.6</v>
      </c>
      <c r="X430" s="51">
        <v>7.1</v>
      </c>
      <c r="Y430" s="51">
        <v>4.4989999999999997</v>
      </c>
      <c r="Z430" s="52">
        <v>7.27</v>
      </c>
    </row>
    <row r="431" spans="1:26" x14ac:dyDescent="0.3">
      <c r="A431" s="41" t="s">
        <v>440</v>
      </c>
      <c r="B431" s="13">
        <v>40626</v>
      </c>
      <c r="C431" s="14">
        <v>0</v>
      </c>
      <c r="D431" s="15">
        <f t="shared" si="54"/>
        <v>0</v>
      </c>
      <c r="E431" s="16">
        <v>9.9366691492263418E-3</v>
      </c>
      <c r="F431" s="15">
        <f t="shared" si="55"/>
        <v>0.44091200000000003</v>
      </c>
      <c r="G431" s="16">
        <v>0.10933448372295518</v>
      </c>
      <c r="H431" s="15">
        <f t="shared" si="56"/>
        <v>4.851413</v>
      </c>
      <c r="I431" s="16">
        <v>0</v>
      </c>
      <c r="J431" s="17">
        <f t="shared" si="57"/>
        <v>0</v>
      </c>
      <c r="K431" s="44">
        <f t="shared" si="58"/>
        <v>0.11927115287218151</v>
      </c>
      <c r="L431" s="14">
        <v>0.69184764347903949</v>
      </c>
      <c r="M431" s="15">
        <f t="shared" si="59"/>
        <v>30.698811000000003</v>
      </c>
      <c r="N431" s="16">
        <v>8.6372500735989885E-2</v>
      </c>
      <c r="O431" s="15">
        <f t="shared" si="60"/>
        <v>3.8325390000000001</v>
      </c>
      <c r="P431" s="16">
        <v>3.8287903287582255E-2</v>
      </c>
      <c r="Q431" s="15">
        <f t="shared" si="61"/>
        <v>1.6989190000000001</v>
      </c>
      <c r="R431" s="16">
        <v>6.4220799625206881E-2</v>
      </c>
      <c r="S431" s="17">
        <f t="shared" si="62"/>
        <v>2.8496190000000001</v>
      </c>
      <c r="T431" s="31">
        <v>44.372213000000002</v>
      </c>
      <c r="U431" s="18">
        <v>590</v>
      </c>
      <c r="V431" s="37">
        <v>1579</v>
      </c>
      <c r="W431" s="50">
        <v>3.831</v>
      </c>
      <c r="X431" s="51">
        <v>0.3926</v>
      </c>
      <c r="Y431" s="51">
        <v>3.4380000000000002</v>
      </c>
      <c r="Z431" s="52">
        <v>0.50870000000000004</v>
      </c>
    </row>
    <row r="432" spans="1:26" x14ac:dyDescent="0.3">
      <c r="A432" s="41" t="s">
        <v>441</v>
      </c>
      <c r="B432" s="13">
        <v>41126</v>
      </c>
      <c r="C432" s="14">
        <v>7.9608209854857642E-2</v>
      </c>
      <c r="D432" s="15">
        <f t="shared" si="54"/>
        <v>3.3200099999999995</v>
      </c>
      <c r="E432" s="16">
        <v>1.1109939637736259E-2</v>
      </c>
      <c r="F432" s="15">
        <f t="shared" si="55"/>
        <v>0.46333299999999994</v>
      </c>
      <c r="G432" s="16">
        <v>0.2465463389001924</v>
      </c>
      <c r="H432" s="15">
        <f t="shared" si="56"/>
        <v>10.282059</v>
      </c>
      <c r="I432" s="16">
        <v>6.3302723189636234E-4</v>
      </c>
      <c r="J432" s="17">
        <f t="shared" si="57"/>
        <v>2.64E-2</v>
      </c>
      <c r="K432" s="44">
        <f t="shared" si="58"/>
        <v>0.33789751562468262</v>
      </c>
      <c r="L432" s="14">
        <v>0.48982002292469756</v>
      </c>
      <c r="M432" s="15">
        <f t="shared" si="59"/>
        <v>20.427633999999998</v>
      </c>
      <c r="N432" s="16">
        <v>7.0256047765933E-2</v>
      </c>
      <c r="O432" s="15">
        <f t="shared" si="60"/>
        <v>2.9299839999999997</v>
      </c>
      <c r="P432" s="16">
        <v>2.679426833165937E-2</v>
      </c>
      <c r="Q432" s="15">
        <f t="shared" si="61"/>
        <v>1.1174379999999999</v>
      </c>
      <c r="R432" s="16">
        <v>7.5232145353027413E-2</v>
      </c>
      <c r="S432" s="17">
        <f t="shared" si="62"/>
        <v>3.1375089999999997</v>
      </c>
      <c r="T432" s="31">
        <v>41.704366999999998</v>
      </c>
      <c r="U432" s="18">
        <v>515</v>
      </c>
      <c r="V432" s="37">
        <v>1508</v>
      </c>
      <c r="W432" s="50">
        <v>3.278</v>
      </c>
      <c r="X432" s="51">
        <v>0.9899</v>
      </c>
      <c r="Y432" s="51">
        <v>2.2879999999999998</v>
      </c>
      <c r="Z432" s="52">
        <v>1.07</v>
      </c>
    </row>
    <row r="433" spans="1:26" x14ac:dyDescent="0.3">
      <c r="A433" s="41" t="s">
        <v>442</v>
      </c>
      <c r="B433" s="13">
        <v>40923</v>
      </c>
      <c r="C433" s="14">
        <v>0.20012345736898399</v>
      </c>
      <c r="D433" s="15">
        <f t="shared" ref="D433:D440" si="63">C433*T433</f>
        <v>12.761748999999998</v>
      </c>
      <c r="E433" s="16">
        <v>2.0078319405358504E-2</v>
      </c>
      <c r="F433" s="15">
        <f t="shared" si="55"/>
        <v>1.2803819999999999</v>
      </c>
      <c r="G433" s="16">
        <v>0.34869905668364576</v>
      </c>
      <c r="H433" s="15">
        <f t="shared" si="56"/>
        <v>22.236323000000002</v>
      </c>
      <c r="I433" s="16">
        <v>1.1839537849677418E-5</v>
      </c>
      <c r="J433" s="17">
        <f t="shared" si="57"/>
        <v>7.5500000000000003E-4</v>
      </c>
      <c r="K433" s="44">
        <f t="shared" si="58"/>
        <v>0.56891267299583792</v>
      </c>
      <c r="L433" s="14">
        <v>0.27073176388524139</v>
      </c>
      <c r="M433" s="15">
        <f t="shared" si="59"/>
        <v>17.264396999999999</v>
      </c>
      <c r="N433" s="16">
        <v>7.2002423859187214E-3</v>
      </c>
      <c r="O433" s="15">
        <f t="shared" si="60"/>
        <v>0.45915499999999998</v>
      </c>
      <c r="P433" s="16">
        <v>4.7532639528051875E-2</v>
      </c>
      <c r="Q433" s="15">
        <f t="shared" si="61"/>
        <v>3.0311270000000001</v>
      </c>
      <c r="R433" s="16">
        <v>0.10562268120495007</v>
      </c>
      <c r="S433" s="17">
        <f t="shared" si="62"/>
        <v>6.735493</v>
      </c>
      <c r="T433" s="31">
        <v>63.769381000000003</v>
      </c>
      <c r="U433" s="18">
        <v>1094</v>
      </c>
      <c r="V433" s="37">
        <v>2392</v>
      </c>
      <c r="W433" s="50">
        <v>4.4020000000000001</v>
      </c>
      <c r="X433" s="51">
        <v>2.468</v>
      </c>
      <c r="Y433" s="51">
        <v>1.9339999999999999</v>
      </c>
      <c r="Z433" s="52">
        <v>2.5409999999999999</v>
      </c>
    </row>
    <row r="434" spans="1:26" x14ac:dyDescent="0.3">
      <c r="A434" s="41" t="s">
        <v>443</v>
      </c>
      <c r="B434" s="13">
        <v>41236</v>
      </c>
      <c r="C434" s="14">
        <v>0</v>
      </c>
      <c r="D434" s="15">
        <f t="shared" si="63"/>
        <v>0</v>
      </c>
      <c r="E434" s="16">
        <v>1.1477041132003492E-2</v>
      </c>
      <c r="F434" s="15">
        <f t="shared" si="55"/>
        <v>0.20144699999999999</v>
      </c>
      <c r="G434" s="16">
        <v>0.30222219791373967</v>
      </c>
      <c r="H434" s="15">
        <f t="shared" si="56"/>
        <v>5.3046559999999996</v>
      </c>
      <c r="I434" s="16">
        <v>1.2800865898533811E-2</v>
      </c>
      <c r="J434" s="17">
        <f t="shared" si="57"/>
        <v>0.22468299999999999</v>
      </c>
      <c r="K434" s="44">
        <f t="shared" si="58"/>
        <v>0.32650010494427695</v>
      </c>
      <c r="L434" s="14">
        <v>0.49218951363967944</v>
      </c>
      <c r="M434" s="15">
        <f t="shared" si="59"/>
        <v>8.6389949999999995</v>
      </c>
      <c r="N434" s="16">
        <v>0</v>
      </c>
      <c r="O434" s="15">
        <f t="shared" si="60"/>
        <v>0</v>
      </c>
      <c r="P434" s="16">
        <v>4.791936861147441E-2</v>
      </c>
      <c r="Q434" s="15">
        <f t="shared" si="61"/>
        <v>0.84108899999999998</v>
      </c>
      <c r="R434" s="16">
        <v>0.13339101280456914</v>
      </c>
      <c r="S434" s="17">
        <f t="shared" si="62"/>
        <v>2.3413019999999998</v>
      </c>
      <c r="T434" s="31">
        <v>17.552171999999999</v>
      </c>
      <c r="U434" s="18">
        <v>220</v>
      </c>
      <c r="V434" s="37">
        <v>578</v>
      </c>
      <c r="W434" s="50">
        <v>1.4</v>
      </c>
      <c r="X434" s="51">
        <v>0.43190000000000001</v>
      </c>
      <c r="Y434" s="51">
        <v>0.96760000000000002</v>
      </c>
      <c r="Z434" s="52">
        <v>0.46910000000000002</v>
      </c>
    </row>
    <row r="435" spans="1:26" x14ac:dyDescent="0.3">
      <c r="A435" s="41" t="s">
        <v>444</v>
      </c>
      <c r="B435" s="13">
        <v>41521</v>
      </c>
      <c r="C435" s="14">
        <v>0.13551639837460736</v>
      </c>
      <c r="D435" s="15">
        <f t="shared" si="63"/>
        <v>13.943028</v>
      </c>
      <c r="E435" s="16">
        <v>1.4772521267857892E-2</v>
      </c>
      <c r="F435" s="15">
        <f t="shared" si="55"/>
        <v>1.5199170000000002</v>
      </c>
      <c r="G435" s="16">
        <v>0.34066493427365818</v>
      </c>
      <c r="H435" s="15">
        <f t="shared" si="56"/>
        <v>35.050375999999993</v>
      </c>
      <c r="I435" s="16">
        <v>2.7320937448524185E-5</v>
      </c>
      <c r="J435" s="17">
        <f t="shared" si="57"/>
        <v>2.8110000000000001E-3</v>
      </c>
      <c r="K435" s="44">
        <f t="shared" si="58"/>
        <v>0.49098117485357196</v>
      </c>
      <c r="L435" s="14">
        <v>0.3725007173811431</v>
      </c>
      <c r="M435" s="15">
        <f t="shared" si="59"/>
        <v>38.325900000000011</v>
      </c>
      <c r="N435" s="16">
        <v>0</v>
      </c>
      <c r="O435" s="15">
        <f t="shared" si="60"/>
        <v>0</v>
      </c>
      <c r="P435" s="16">
        <v>2.041505781561339E-2</v>
      </c>
      <c r="Q435" s="15">
        <f t="shared" si="61"/>
        <v>2.1004669999999996</v>
      </c>
      <c r="R435" s="16">
        <v>0.11610304994967155</v>
      </c>
      <c r="S435" s="17">
        <f t="shared" si="62"/>
        <v>11.945625000000001</v>
      </c>
      <c r="T435" s="31">
        <v>102.888124</v>
      </c>
      <c r="U435" s="18">
        <v>1288</v>
      </c>
      <c r="V435" s="37">
        <v>3173</v>
      </c>
      <c r="W435" s="50">
        <v>7.8</v>
      </c>
      <c r="X435" s="51">
        <v>3.5070000000000001</v>
      </c>
      <c r="Y435" s="51">
        <v>4.2930000000000001</v>
      </c>
      <c r="Z435" s="52">
        <v>3.661</v>
      </c>
    </row>
    <row r="436" spans="1:26" x14ac:dyDescent="0.3">
      <c r="A436" s="41" t="s">
        <v>445</v>
      </c>
      <c r="B436" s="13">
        <v>41750</v>
      </c>
      <c r="C436" s="14">
        <v>0.12429906477626043</v>
      </c>
      <c r="D436" s="15">
        <f t="shared" si="63"/>
        <v>6.8514000000000008</v>
      </c>
      <c r="E436" s="16">
        <v>1.3785414683806251E-2</v>
      </c>
      <c r="F436" s="15">
        <f t="shared" si="55"/>
        <v>0.75985600000000009</v>
      </c>
      <c r="G436" s="16">
        <v>0.34359905171754734</v>
      </c>
      <c r="H436" s="15">
        <f t="shared" si="56"/>
        <v>18.939278000000002</v>
      </c>
      <c r="I436" s="16">
        <v>3.2052809014815345E-2</v>
      </c>
      <c r="J436" s="17">
        <f t="shared" si="57"/>
        <v>1.7667600000000001</v>
      </c>
      <c r="K436" s="44">
        <f t="shared" si="58"/>
        <v>0.51373634019242931</v>
      </c>
      <c r="L436" s="14">
        <v>0.35447838568907281</v>
      </c>
      <c r="M436" s="15">
        <f t="shared" si="59"/>
        <v>19.53895</v>
      </c>
      <c r="N436" s="16">
        <v>2.1280187116590795E-3</v>
      </c>
      <c r="O436" s="15">
        <f t="shared" si="60"/>
        <v>0.117297</v>
      </c>
      <c r="P436" s="16">
        <v>5.1708458116490913E-2</v>
      </c>
      <c r="Q436" s="15">
        <f t="shared" si="61"/>
        <v>2.8501850000000006</v>
      </c>
      <c r="R436" s="16">
        <v>7.7948797290347871E-2</v>
      </c>
      <c r="S436" s="17">
        <f t="shared" si="62"/>
        <v>4.2965599999999995</v>
      </c>
      <c r="T436" s="31">
        <v>55.120286</v>
      </c>
      <c r="U436" s="18">
        <v>810</v>
      </c>
      <c r="V436" s="37">
        <v>1982</v>
      </c>
      <c r="W436" s="50">
        <v>4.2060000000000004</v>
      </c>
      <c r="X436" s="51">
        <v>2.0169999999999999</v>
      </c>
      <c r="Y436" s="51">
        <v>2.1880000000000002</v>
      </c>
      <c r="Z436" s="52">
        <v>2.1120000000000001</v>
      </c>
    </row>
    <row r="437" spans="1:26" x14ac:dyDescent="0.3">
      <c r="A437" s="41" t="s">
        <v>446</v>
      </c>
      <c r="B437" s="13">
        <v>41751</v>
      </c>
      <c r="C437" s="14">
        <v>0</v>
      </c>
      <c r="D437" s="15">
        <f t="shared" si="63"/>
        <v>0</v>
      </c>
      <c r="E437" s="16">
        <v>1.4438509781639542E-2</v>
      </c>
      <c r="F437" s="15">
        <f t="shared" si="55"/>
        <v>0.6680640000000001</v>
      </c>
      <c r="G437" s="16">
        <v>0.27017197794793751</v>
      </c>
      <c r="H437" s="15">
        <f t="shared" si="56"/>
        <v>12.500748</v>
      </c>
      <c r="I437" s="16">
        <v>0</v>
      </c>
      <c r="J437" s="17">
        <f t="shared" si="57"/>
        <v>0</v>
      </c>
      <c r="K437" s="44">
        <f t="shared" si="58"/>
        <v>0.28461048772957703</v>
      </c>
      <c r="L437" s="14">
        <v>0.39729407616383933</v>
      </c>
      <c r="M437" s="15">
        <f t="shared" si="59"/>
        <v>18.382636000000002</v>
      </c>
      <c r="N437" s="16">
        <v>0.1555347091324227</v>
      </c>
      <c r="O437" s="15">
        <f t="shared" si="60"/>
        <v>7.1965280000000007</v>
      </c>
      <c r="P437" s="16">
        <v>7.0816310365370602E-2</v>
      </c>
      <c r="Q437" s="15">
        <f t="shared" si="61"/>
        <v>3.2766419999999998</v>
      </c>
      <c r="R437" s="16">
        <v>9.1744416608790291E-2</v>
      </c>
      <c r="S437" s="17">
        <f t="shared" si="62"/>
        <v>4.2449770000000004</v>
      </c>
      <c r="T437" s="31">
        <v>46.269595000000002</v>
      </c>
      <c r="U437" s="18">
        <v>629</v>
      </c>
      <c r="V437" s="37">
        <v>1575</v>
      </c>
      <c r="W437" s="50">
        <v>3.044</v>
      </c>
      <c r="X437" s="51">
        <v>0.98550000000000004</v>
      </c>
      <c r="Y437" s="51">
        <v>2.0590000000000002</v>
      </c>
      <c r="Z437" s="52">
        <v>1.06</v>
      </c>
    </row>
    <row r="438" spans="1:26" x14ac:dyDescent="0.3">
      <c r="A438" s="41" t="s">
        <v>447</v>
      </c>
      <c r="B438" s="13">
        <v>41752</v>
      </c>
      <c r="C438" s="14">
        <v>0.14979392693517274</v>
      </c>
      <c r="D438" s="15">
        <f t="shared" si="63"/>
        <v>6.1147680000000006</v>
      </c>
      <c r="E438" s="16">
        <v>1.1602083926928068E-2</v>
      </c>
      <c r="F438" s="15">
        <f t="shared" si="55"/>
        <v>0.473611</v>
      </c>
      <c r="G438" s="16">
        <v>0.18610748370681204</v>
      </c>
      <c r="H438" s="15">
        <f t="shared" si="56"/>
        <v>7.5971310000000001</v>
      </c>
      <c r="I438" s="16">
        <v>5.5218047112332636E-2</v>
      </c>
      <c r="J438" s="17">
        <f t="shared" si="57"/>
        <v>2.254067</v>
      </c>
      <c r="K438" s="44">
        <f t="shared" si="58"/>
        <v>0.40272154168124547</v>
      </c>
      <c r="L438" s="14">
        <v>0.45644235210032158</v>
      </c>
      <c r="M438" s="15">
        <f t="shared" si="59"/>
        <v>18.632525000000001</v>
      </c>
      <c r="N438" s="16">
        <v>0</v>
      </c>
      <c r="O438" s="15">
        <f t="shared" si="60"/>
        <v>0</v>
      </c>
      <c r="P438" s="16">
        <v>3.4218640455972865E-2</v>
      </c>
      <c r="Q438" s="15">
        <f t="shared" si="61"/>
        <v>1.396846</v>
      </c>
      <c r="R438" s="16">
        <v>0.10661746576246005</v>
      </c>
      <c r="S438" s="17">
        <f t="shared" si="62"/>
        <v>4.3522530000000001</v>
      </c>
      <c r="T438" s="31">
        <v>40.821201000000002</v>
      </c>
      <c r="U438" s="18">
        <v>496</v>
      </c>
      <c r="V438" s="37">
        <v>1236</v>
      </c>
      <c r="W438" s="50">
        <v>3.2360000000000002</v>
      </c>
      <c r="X438" s="51">
        <v>1.149</v>
      </c>
      <c r="Y438" s="51">
        <v>2.0870000000000002</v>
      </c>
      <c r="Z438" s="52">
        <v>1.2410000000000001</v>
      </c>
    </row>
    <row r="439" spans="1:26" x14ac:dyDescent="0.3">
      <c r="A439" s="41" t="s">
        <v>448</v>
      </c>
      <c r="B439" s="13">
        <v>41430</v>
      </c>
      <c r="C439" s="14">
        <v>0.20442275268076926</v>
      </c>
      <c r="D439" s="15">
        <f t="shared" si="63"/>
        <v>11.128883</v>
      </c>
      <c r="E439" s="16">
        <v>1.0673922535287587E-2</v>
      </c>
      <c r="F439" s="15">
        <f t="shared" si="55"/>
        <v>0.581094</v>
      </c>
      <c r="G439" s="16">
        <v>0.17185881548177434</v>
      </c>
      <c r="H439" s="15">
        <f t="shared" si="56"/>
        <v>9.3560850000000002</v>
      </c>
      <c r="I439" s="16">
        <v>3.8312264777730855E-3</v>
      </c>
      <c r="J439" s="17">
        <f t="shared" si="57"/>
        <v>0.20857400000000001</v>
      </c>
      <c r="K439" s="44">
        <f t="shared" si="58"/>
        <v>0.39078671717560431</v>
      </c>
      <c r="L439" s="14">
        <v>0.46711323346778583</v>
      </c>
      <c r="M439" s="15">
        <f t="shared" si="59"/>
        <v>25.429891999999999</v>
      </c>
      <c r="N439" s="16">
        <v>2.0830583390720112E-2</v>
      </c>
      <c r="O439" s="15">
        <f t="shared" si="60"/>
        <v>1.134028</v>
      </c>
      <c r="P439" s="16">
        <v>3.876249918948254E-2</v>
      </c>
      <c r="Q439" s="15">
        <f t="shared" si="61"/>
        <v>2.1102509999999999</v>
      </c>
      <c r="R439" s="16">
        <v>8.2506966776407203E-2</v>
      </c>
      <c r="S439" s="17">
        <f t="shared" si="62"/>
        <v>4.4917229999999995</v>
      </c>
      <c r="T439" s="31">
        <v>54.440530000000003</v>
      </c>
      <c r="U439" s="18">
        <v>734</v>
      </c>
      <c r="V439" s="37">
        <v>2021</v>
      </c>
      <c r="W439" s="50">
        <v>4.226</v>
      </c>
      <c r="X439" s="51">
        <v>1.3779999999999999</v>
      </c>
      <c r="Y439" s="51">
        <v>2.8479999999999999</v>
      </c>
      <c r="Z439" s="52">
        <v>1.48</v>
      </c>
    </row>
    <row r="440" spans="1:26" ht="15" thickBot="1" x14ac:dyDescent="0.35">
      <c r="A440" s="42" t="s">
        <v>449</v>
      </c>
      <c r="B440" s="19">
        <v>41627</v>
      </c>
      <c r="C440" s="20">
        <v>0.12078463047955416</v>
      </c>
      <c r="D440" s="21">
        <f t="shared" si="63"/>
        <v>6.7659609999999999</v>
      </c>
      <c r="E440" s="22">
        <v>1.8818214655769494E-2</v>
      </c>
      <c r="F440" s="21">
        <f t="shared" si="55"/>
        <v>1.0541349999999998</v>
      </c>
      <c r="G440" s="22">
        <v>0.29280264409541307</v>
      </c>
      <c r="H440" s="21">
        <f t="shared" si="56"/>
        <v>16.401848999999999</v>
      </c>
      <c r="I440" s="22">
        <v>0</v>
      </c>
      <c r="J440" s="23">
        <f t="shared" si="57"/>
        <v>0</v>
      </c>
      <c r="K440" s="45">
        <f t="shared" si="58"/>
        <v>0.43240548923073674</v>
      </c>
      <c r="L440" s="20">
        <v>0.43005144283838875</v>
      </c>
      <c r="M440" s="21">
        <f t="shared" si="59"/>
        <v>24.090078999999999</v>
      </c>
      <c r="N440" s="22">
        <v>0</v>
      </c>
      <c r="O440" s="21">
        <f t="shared" si="60"/>
        <v>0</v>
      </c>
      <c r="P440" s="22">
        <v>4.9407089716648624E-2</v>
      </c>
      <c r="Q440" s="21">
        <f t="shared" si="61"/>
        <v>2.7676240000000001</v>
      </c>
      <c r="R440" s="22">
        <v>8.8135978214225905E-2</v>
      </c>
      <c r="S440" s="23">
        <f t="shared" si="62"/>
        <v>4.9370900000000004</v>
      </c>
      <c r="T440" s="32">
        <v>56.016737999999997</v>
      </c>
      <c r="U440" s="38">
        <v>716</v>
      </c>
      <c r="V440" s="39">
        <v>1752</v>
      </c>
      <c r="W440" s="50">
        <v>4.3789999999999996</v>
      </c>
      <c r="X440" s="51">
        <v>1.681</v>
      </c>
      <c r="Y440" s="51">
        <v>2.698</v>
      </c>
      <c r="Z440" s="52">
        <v>1.7769999999999999</v>
      </c>
    </row>
    <row r="442" spans="1:26" x14ac:dyDescent="0.3">
      <c r="T442"/>
      <c r="V442" s="46"/>
      <c r="Z442"/>
    </row>
  </sheetData>
  <mergeCells count="1">
    <mergeCell ref="A1:Z1"/>
  </mergeCells>
  <pageMargins left="0.70866141732283472" right="0.70866141732283472" top="0.78740157480314965" bottom="0.78740157480314965" header="0.31496062992125984" footer="0.31496062992125984"/>
  <pageSetup paperSize="9" scale="43" fitToHeight="0" orientation="landscape" r:id="rId1"/>
  <headerFooter>
    <oddFooter>Seite &amp;P von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Mitzeichnung"/>
    <f:field ref="FSCFOLIO_1_1001_SignaturesFldCtx_FSCFOLIO_1_1001_FieldLastSignatureBy" text="Pürmayr, Regina, Dipl.-Ing."/>
    <f:field ref="FSCFOLIO_1_1001_SignaturesFldCtx_FSCFOLIO_1_1001_FieldLastSignatureAt" date="2022-09-09T09:26:52" text="09.09.2022 09:26:52"/>
    <f:field ref="FSCFOLIO_1_1001_SignaturesFldCtx_FSCFOLIO_1_1001_FieldLastSignatureRemark" text="i. V. für Frau Dr. Jäger-Urban als AL"/>
    <f:field ref="FSCFOLIO_1_1001_FieldCurrentUser" text="Dipl.-Ing. Regina Pürmayr"/>
    <f:field ref="FSCFOLIO_1_1001_FieldCurrentDate" text="14.09.2022 10:48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Übersicht_Clairisa_Oö._EMIKAT_Hausbrand_2018_Gemeindeergebnisse_Energieträger_und_CO2" edit="true"/>
    <f:field ref="CCAPRECONFIG_15_1001_Objektname" text="Übersicht_Clairisa_Oö._EMIKAT_Hausbrand_2018_Gemeindeergebnisse_Energieträger_und_CO2" edit="true"/>
    <f:field ref="objname" text="Übersicht_Clairisa_Oö._EMIKAT_Hausbrand_2018_Gemeindeergebnisse_Energieträger_und_CO2" edit="true"/>
    <f:field ref="objsubject" text="" edit="true"/>
    <f:field ref="objcreatedby" text="Pürmayr, Regina, Dipl.-Ing."/>
    <f:field ref="objcreatedat" date="2022-08-26T14:07:13" text="26.08.2022 14:07:13"/>
    <f:field ref="objchangedby" text="Pürmayr, Regina, Dipl.-Ing."/>
    <f:field ref="objmodifiedat" date="2022-09-09T09:26:53" text="09.09.2022 09:26:53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objvalidfrom" text="Gültig ab" dateonly="true"/>
    <f:field ref="objvalidto" text="Gültig bis" dateonly="true"/>
    <f:field ref="FSCFOLIO_1_1001_FieldReleasedVersionDate" text="Freigegebene Version vom"/>
    <f:field ref="FSCFOLIO_1_1001_FieldReleasedVersionNr" text="Freigegebene Versionsnummer"/>
    <f:field ref="CCAPRECONFIG_15_1001_Objektname" text="Objektname"/>
    <f:field ref="objname" text="Name"/>
    <f:field ref="objsubject" text="Betreff (einzeilig)"/>
    <f:field ref="objcreatedby" text="Erzeugt von"/>
    <f:field ref="objcreatedat" text="Erzeugt am/um"/>
    <f:field ref="objchangedby" text="Letzte Änderung von"/>
    <f:field ref="objmodifiedat" text="Letzte Änderung am/um"/>
  </f:display>
  <f:record inx="1">
    <f:field ref="OOELOCALMERGEFIELDS_2077_100_GBZ_GemeindeStrukturfonds" text=""/>
    <f:field ref="OOELOCALMERGEFIELDS_2077_100_GBZ_GemeindeProjektfonds" text=""/>
    <f:field ref="OOELOCALMERGEFIELDS_2077_100_GBZ_UnterprojektKategorieSeperated" text=""/>
    <f:field ref="OOELOCALMERGEFIELDS_2077_100_AGR_alleGemeinsamMitLiteras" text=""/>
    <f:field ref="OOELOCALMERGEFIELDS_2077_100_AGR_allgAdressen" text=""/>
    <f:field ref="OOELOCALMERGEFIELDS_2077_100_AGR_beschluss" text=""/>
    <f:field ref="OOELOCALMERGEFIELDS_2077_100_AGR_dienststelle" text=""/>
    <f:field ref="OOELOCALMERGEFIELDS_2077_100_AGR_druckdatum" text=""/>
    <f:field ref="OOELOCALMERGEFIELDS_2077_100_AGR_dummyElement" text=""/>
    <f:field ref="OOELOCALMERGEFIELDS_2077_100_AGR_eigentuemerTabelleGrenze" text=""/>
    <f:field ref="OOELOCALMERGEFIELDS_2077_100_AGR_eigErgehtAn" text=""/>
    <f:field ref="OOELOCALMERGEFIELDS_2077_100_AGR_eigErgehtAnMitLitera" text=""/>
    <f:field ref="OOELOCALMERGEFIELDS_2077_100_AGR_erlaeuterungstermin" text=""/>
    <f:field ref="OOELOCALMERGEFIELDS_2077_100_AGR_geldausgleichZuErhalten" text=""/>
    <f:field ref="OOELOCALMERGEFIELDS_2077_100_AGR_geldausgleichZuLeisten" text=""/>
    <f:field ref="OOELOCALMERGEFIELDS_2077_100_AGR_grenzbegehung" text=""/>
    <f:field ref="OOELOCALMERGEFIELDS_2077_100_AGR_grenzProtokollOrtDat" text=""/>
    <f:field ref="OOELOCALMERGEFIELDS_2077_100_AGR_grenzProtokollOrtDatum" text=""/>
    <f:field ref="OOELOCALMERGEFIELDS_2077_100_AGR_grunddienstbarkeiten" text=""/>
    <f:field ref="OOELOCALMERGEFIELDS_2077_100_AGR_kgname" text=""/>
    <f:field ref="OOELOCALMERGEFIELDS_2077_100_AGR_listBesNachtragErgehtAn" text=""/>
    <f:field ref="OOELOCALMERGEFIELDS_2077_100_AGR_listeGrenzverhGrundstueckeAlleineLitera" text=""/>
    <f:field ref="OOELOCALMERGEFIELDS_2077_100_AGR_listeGrenzverhGrundstueckeLitera" text=""/>
    <f:field ref="OOELOCALMERGEFIELDS_2077_100_AGR_listeGrstAusgesch" text=""/>
    <f:field ref="OOELOCALMERGEFIELDS_2077_100_AGR_listeGrstFlurberOVert" text=""/>
    <f:field ref="OOELOCALMERGEFIELDS_2077_100_AGR_listeGrstNachtrAusgeschieden" text=""/>
    <f:field ref="OOELOCALMERGEFIELDS_2077_100_AGR_listeGrstNachtrEinAus" text=""/>
    <f:field ref="OOELOCALMERGEFIELDS_2077_100_AGR_listGstNachtragEinAus" text=""/>
    <f:field ref="OOELOCALMERGEFIELDS_2077_100_AGR_listKulturarten" text=""/>
    <f:field ref="OOELOCALMERGEFIELDS_2077_100_AGR_listWertklassen" text=""/>
    <f:field ref="OOELOCALMERGEFIELDS_2077_100_AGR_listWertklassenNegativ" text=""/>
    <f:field ref="OOELOCALMERGEFIELDS_2077_100_AGR_mappenber" text=""/>
    <f:field ref="OOELOCALMERGEFIELDS_2077_100_AGR_niederschrift" text=""/>
    <f:field ref="OOELOCALMERGEFIELDS_2077_100_AGR_nurEigErgehtAnGemeinsam" text=""/>
    <f:field ref="OOELOCALMERGEFIELDS_2077_100_AGR_nurEigErgehtAnMitLitera" text=""/>
    <f:field ref="OOELOCALMERGEFIELDS_2077_100_AGR_operatsname" text=""/>
    <f:field ref="OOELOCALMERGEFIELDS_2077_100_AGR_tablProtFeslGrenzGesamt" text=""/>
    <f:field ref="OOELOCALMERGEFIELDS_2077_100_AGR_tablProtFestlGrenzLitera" text=""/>
    <f:field ref="OOELOCALMERGEFIELDS_2077_100_AGR_vermessungsamt" text=""/>
    <f:field ref="OOELOCALMERGEFIELDS_2077_100_ERE_abstimmungsErgebnis" text=""/>
    <f:field ref="OOELOCALMERGEFIELDS_2077_100_ERE_entschuldigteSitzungsTeilnehmer" text=""/>
    <f:field ref="OOELOCALMERGEFIELDS_2077_100_ERE_gesetzgebungsPeriodeNummer" text=""/>
    <f:field ref="OOELOCALMERGEFIELDS_2077_100_ERE_sitzungsDatum" text=""/>
    <f:field ref="OOELOCALMERGEFIELDS_2077_100_ERE_sitzungsEndeZeit" text=""/>
    <f:field ref="OOELOCALMERGEFIELDS_2077_100_ERE_sitzungsEndZeit" text=""/>
    <f:field ref="OOELOCALMERGEFIELDS_2077_100_ERE_sitzungsNummer" text=""/>
    <f:field ref="OOELOCALMERGEFIELDS_2077_100_ERE_sitzungsStartZeit" text=""/>
    <f:field ref="OOELOCALMERGEFIELDS_2077_100_ERE_sitzungsTeilnehmer" text=""/>
    <f:field ref="OOELOCALMERGEFIELDS_2077_100_ERE_sitzungsVorsitz" text=""/>
    <f:field ref="OOELOCALMERGEFIELDS_2077_100_Firmenname" text="Abteilung Raumordnung/Örtliche Raumordnung"/>
    <f:field ref="OOELOCALMERGEFIELDS_2077_100_GVK_TEXTKOERPER" text=""/>
    <f:field ref="OOELOCALMERGEFIELDS_2077_100_GVK_TEXTKOERPER_ZWEIGETEILT_1" text=""/>
    <f:field ref="OOELOCALMERGEFIELDS_2077_100_GVK_TEXTKOERPER_ZWEIGETEILT_2" text=""/>
    <f:field ref="OOELOCALMERGEFIELDS_2077_100_IPA_AusnahmezeitTabStd" text=""/>
    <f:field ref="OOELOCALMERGEFIELDS_2077_100_IPA_AUSNZTG" text=""/>
    <f:field ref="OOELOCALMERGEFIELDS_2077_100_IPA_AUSNZTP" text=""/>
    <f:field ref="OOELOCALMERGEFIELDS_2077_100_IPA_AUSNZTV" text=""/>
    <f:field ref="OOELOCALMERGEFIELDS_2077_100_IPA_BESDA" text=""/>
    <f:field ref="OOELOCALMERGEFIELDS_2077_100_IPA_BESDAV" text=""/>
    <f:field ref="OOELOCALMERGEFIELDS_2077_100_IPA_ErfahrungszeitTabStd" text=""/>
    <f:field ref="OOELOCALMERGEFIELDS_2077_100_IPA_ERFZEITG" text=""/>
    <f:field ref="OOELOCALMERGEFIELDS_2077_100_IPA_ERFZEITP" text=""/>
    <f:field ref="OOELOCALMERGEFIELDS_2077_100_IPA_ERFZEITV" text=""/>
    <f:field ref="OOELOCALMERGEFIELDS_2077_100_IPA_JobboerseTabBewerberliste" text=""/>
    <f:field ref="OOELOCALMERGEFIELDS_2077_100_IPA_JobboerseTabEntscheidung" text=""/>
    <f:field ref="OOELOCALMERGEFIELDS_2077_100_IPA_JobboerseTabVorschlag" text=""/>
    <f:field ref="OOELOCALMERGEFIELDS_2077_100_IPA_PDPOSNR" text=""/>
    <f:field ref="OOELOCALMERGEFIELDS_2077_100_IPA_QUALATAG" text=""/>
    <f:field ref="OOELOCALMERGEFIELDS_2077_100_IPA_QUALATXT" text=""/>
    <f:field ref="OOELOCALMERGEFIELDS_2077_100_IPA_QUALAV" text=""/>
    <f:field ref="OOELOCALMERGEFIELDS_2077_100_IPA_SOLLBESETZDAT" text=""/>
    <f:field ref="OOELOCALMERGEFIELDS_2077_100_KBE_TEXTKOERPER" text=""/>
    <f:field ref="OOELOCALMERGEFIELDS_2077_100_KFS_KG_AnsprDauer" text=""/>
    <f:field ref="OOELOCALMERGEFIELDS_2077_100_KFS_KG_BegDJSprungUnterbr" text=""/>
    <f:field ref="OOELOCALMERGEFIELDS_2077_100_KFS_KG_Beginn27Woche" text=""/>
    <f:field ref="OOELOCALMERGEFIELDS_2077_100_KFS_KG_BeginnStand" text=""/>
    <f:field ref="OOELOCALMERGEFIELDS_2077_100_KFS_KG_BegReha" text=""/>
    <f:field ref="OOELOCALMERGEFIELDS_2077_100_KFS_KG_BegUrlAbfind" text=""/>
    <f:field ref="OOELOCALMERGEFIELDS_2077_100_KFS_KG_BegUrlAbfindIPA" text=""/>
    <f:field ref="OOELOCALMERGEFIELDS_2077_100_KFS_KG_berechnungsdauer" text=""/>
    <f:field ref="OOELOCALMERGEFIELDS_2077_100_KFS_KG_berechnungsDauerOrig" text=""/>
    <f:field ref="OOELOCALMERGEFIELDS_2077_100_KFS_KG_bezugsdauer" text=""/>
    <f:field ref="OOELOCALMERGEFIELDS_2077_100_KFS_KG_bmg" text=""/>
    <f:field ref="OOELOCALMERGEFIELDS_2077_100_KFS_KG_BmgMitSz" text=""/>
    <f:field ref="OOELOCALMERGEFIELDS_2077_100_KFS_KG_BmgOhneSz" text=""/>
    <f:field ref="OOELOCALMERGEFIELDS_2077_100_KFS_KG_bmgOrig" text=""/>
    <f:field ref="OOELOCALMERGEFIELDS_2077_100_KFS_KG_bmgUeberHbgl" text=""/>
    <f:field ref="OOELOCALMERGEFIELDS_2077_100_KFS_KG_bmgUeberschrieben" text=""/>
    <f:field ref="OOELOCALMERGEFIELDS_2077_100_KFS_KG_Brutto50" text=""/>
    <f:field ref="OOELOCALMERGEFIELDS_2077_100_KFS_KG_Brutto50SubLsteuer" text=""/>
    <f:field ref="OOELOCALMERGEFIELDS_2077_100_KFS_KG_Brutto60" text=""/>
    <f:field ref="OOELOCALMERGEFIELDS_2077_100_KFS_KG_Brutto60SubLsteuer" text=""/>
    <f:field ref="OOELOCALMERGEFIELDS_2077_100_KFS_KG_bruttoVerdienst" text=""/>
    <f:field ref="OOELOCALMERGEFIELDS_2077_100_KFS_KG_bruttoVerdienstOrig" text=""/>
    <f:field ref="OOELOCALMERGEFIELDS_2077_100_KFS_KG_datetimeNow" text=""/>
    <f:field ref="OOELOCALMERGEFIELDS_2077_100_KFS_KG_datum50Bis" text=""/>
    <f:field ref="OOELOCALMERGEFIELDS_2077_100_KFS_KG_datum60Ab" text=""/>
    <f:field ref="OOELOCALMERGEFIELDS_2077_100_KFS_KG_dvEnde" text=""/>
    <f:field ref="OOELOCALMERGEFIELDS_2077_100_KFS_KG_Eindat" text=""/>
    <f:field ref="OOELOCALMERGEFIELDS_2077_100_KFS_KG_EndeDJSprungUnterbr" text=""/>
    <f:field ref="OOELOCALMERGEFIELDS_2077_100_KFS_KG_EndeReha" text=""/>
    <f:field ref="OOELOCALMERGEFIELDS_2077_100_KFS_KG_EndeUrlAbfind" text=""/>
    <f:field ref="OOELOCALMERGEFIELDS_2077_100_KFS_KG_EndeUrlAbfindIPA" text=""/>
    <f:field ref="OOELOCALMERGEFIELDS_2077_100_KFS_KG_Hbgl" text=""/>
    <f:field ref="OOELOCALMERGEFIELDS_2077_100_KFS_KG_karenzTage" text=""/>
    <f:field ref="OOELOCALMERGEFIELDS_2077_100_KFS_KG_KrankengAb" text=""/>
    <f:field ref="OOELOCALMERGEFIELDS_2077_100_KFS_KG_KrankengBis" text=""/>
    <f:field ref="OOELOCALMERGEFIELDS_2077_100_KFS_KG_Lohnsteuer50" text=""/>
    <f:field ref="OOELOCALMERGEFIELDS_2077_100_KFS_KG_Lohnsteuer60" text=""/>
    <f:field ref="OOELOCALMERGEFIELDS_2077_100_KFS_KG_maxKgEnde" text=""/>
    <f:field ref="OOELOCALMERGEFIELDS_2077_100_KFS_KG_meldeStatusBearb" text=""/>
    <f:field ref="OOELOCALMERGEFIELDS_2077_100_KFS_KG_meldeStatusWann" text=""/>
    <f:field ref="OOELOCALMERGEFIELDS_2077_100_KFS_KG_mitFamilienzuschlag" text=""/>
    <f:field ref="OOELOCALMERGEFIELDS_2077_100_KFS_KG_mitSonderzahlungen" text=""/>
    <f:field ref="OOELOCALMERGEFIELDS_2077_100_KFS_KG_NachUrlAbfind" text=""/>
    <f:field ref="OOELOCALMERGEFIELDS_2077_100_KFS_KG_NachUrlAbfindIPA" text=""/>
    <f:field ref="OOELOCALMERGEFIELDS_2077_100_KFS_KG_Netto50" text=""/>
    <f:field ref="OOELOCALMERGEFIELDS_2077_100_KFS_KG_Netto60" text=""/>
    <f:field ref="OOELOCALMERGEFIELDS_2077_100_KFS_KG_OhneTeilEntgeltAb" text=""/>
    <f:field ref="OOELOCALMERGEFIELDS_2077_100_KFS_KG_QRBankUebergenuss" text=""/>
    <f:field ref="OOELOCALMERGEFIELDS_2077_100_KFS_KG_RehatageErsatzPVA" text=""/>
    <f:field ref="OOELOCALMERGEFIELDS_2077_100_KFS_KG_SechstelHbgl" text=""/>
    <f:field ref="OOELOCALMERGEFIELDS_2077_100_KFS_KG_sonderKgInTagen" text=""/>
    <f:field ref="OOELOCALMERGEFIELDS_2077_100_KFS_KG_Sprung10" text=""/>
    <f:field ref="OOELOCALMERGEFIELDS_2077_100_KFS_KG_Sprung5" text=""/>
    <f:field ref="OOELOCALMERGEFIELDS_2077_100_KFS_KG_statusBearb" text=""/>
    <f:field ref="OOELOCALMERGEFIELDS_2077_100_KFS_KG_statusWann" text=""/>
    <f:field ref="OOELOCALMERGEFIELDS_2077_100_KFS_KG_SzVonBmg" text=""/>
    <f:field ref="OOELOCALMERGEFIELDS_2077_100_KFS_KG_tageAngerechVorerkr" text=""/>
    <f:field ref="OOELOCALMERGEFIELDS_2077_100_KFS_KG_TageBisKuerz" text=""/>
    <f:field ref="OOELOCALMERGEFIELDS_2077_100_KFS_KG_TeilEntgelt" text=""/>
    <f:field ref="OOELOCALMERGEFIELDS_2077_100_KFS_KG_teilEntgeltBis1IPA" text=""/>
    <f:field ref="OOELOCALMERGEFIELDS_2077_100_KFS_KG_teilEntgeltBis2IPA" text=""/>
    <f:field ref="OOELOCALMERGEFIELDS_2077_100_KFS_KG_teilEntgeltProz1IPA" text=""/>
    <f:field ref="OOELOCALMERGEFIELDS_2077_100_KFS_KG_teilEntgeltProz2IPA" text=""/>
    <f:field ref="OOELOCALMERGEFIELDS_2077_100_KFS_KG_teilEntgeltVon1IPA" text=""/>
    <f:field ref="OOELOCALMERGEFIELDS_2077_100_KFS_KG_teilEntgeltVon2IPA" text=""/>
    <f:field ref="OOELOCALMERGEFIELDS_2077_100_KFS_KG_timelineashtml" text=""/>
    <f:field ref="OOELOCALMERGEFIELDS_2077_100_KFS_KG_uebergangsgeld" text=""/>
    <f:field ref="OOELOCALMERGEFIELDS_2077_100_KFS_KG_uebergangstage" text=""/>
    <f:field ref="OOELOCALMERGEFIELDS_2077_100_KFS_KG_uebergenuss" text=""/>
    <f:field ref="OOELOCALMERGEFIELDS_2077_100_KFS_KG_VerwZweckUebergenuss" text=""/>
    <f:field ref="OOELOCALMERGEFIELDS_2077_100_KFS_KG_VollesEntgelt" text=""/>
    <f:field ref="OOELOCALMERGEFIELDS_2077_100_KFS_KG_vorausKgEnde" text=""/>
    <f:field ref="OOELOCALMERGEFIELDS_2077_100_KFS_KG_zusaetzlicheTage" text=""/>
    <f:field ref="OOELOCALMERGEFIELDS_2077_100_KFS_person_akadGr" text=""/>
    <f:field ref="OOELOCALMERGEFIELDS_2077_100_KFS_person_akadGr2" text=""/>
    <f:field ref="OOELOCALMERGEFIELDS_2077_100_KFS_person_aktVersandAdr" text=""/>
    <f:field ref="OOELOCALMERGEFIELDS_2077_100_KFS_person_aktVersandAdr_art" text=""/>
    <f:field ref="OOELOCALMERGEFIELDS_2077_100_KFS_person_aktVersandAdr_gueltigBis" text=""/>
    <f:field ref="OOELOCALMERGEFIELDS_2077_100_KFS_person_aktVersandAdr_gueltigVon" text=""/>
    <f:field ref="OOELOCALMERGEFIELDS_2077_100_KFS_person_aktVersandAdr_ort" text=""/>
    <f:field ref="OOELOCALMERGEFIELDS_2077_100_KFS_person_aktVersandAdr_plz" text=""/>
    <f:field ref="OOELOCALMERGEFIELDS_2077_100_KFS_person_aktVersandAdr_staat" text=""/>
    <f:field ref="OOELOCALMERGEFIELDS_2077_100_KFS_person_aktVersandAdr_strasse" text=""/>
    <f:field ref="OOELOCALMERGEFIELDS_2077_100_KFS_person_amtsTitel" text=""/>
    <f:field ref="OOELOCALMERGEFIELDS_2077_100_KFS_person_berufstit" text=""/>
    <f:field ref="OOELOCALMERGEFIELDS_2077_100_KFS_person_famstand" text=""/>
    <f:field ref="OOELOCALMERGEFIELDS_2077_100_KFS_person_fktTitel" text=""/>
    <f:field ref="OOELOCALMERGEFIELDS_2077_100_KFS_person_gebDat" text=""/>
    <f:field ref="OOELOCALMERGEFIELDS_2077_100_KFS_person_gebOrt" text=""/>
    <f:field ref="OOELOCALMERGEFIELDS_2077_100_KFS_person_geschl" text=""/>
    <f:field ref="OOELOCALMERGEFIELDS_2077_100_KFS_person_kontakt" text=""/>
    <f:field ref="OOELOCALMERGEFIELDS_2077_100_KFS_person_kontakt_emailIpa" text=""/>
    <f:field ref="OOELOCALMERGEFIELDS_2077_100_KFS_person_kontakt_emailPrivat" text=""/>
    <f:field ref="OOELOCALMERGEFIELDS_2077_100_KFS_person_kontakt_telMobilPriv" text=""/>
    <f:field ref="OOELOCALMERGEFIELDS_2077_100_KFS_person_mgSchaft" text=""/>
    <f:field ref="OOELOCALMERGEFIELDS_2077_100_KFS_person_mgSchaft_dst" text=""/>
    <f:field ref="OOELOCALMERGEFIELDS_2077_100_KFS_person_mgSchaft_dstNr" text=""/>
    <f:field ref="OOELOCALMERGEFIELDS_2077_100_KFS_person_mgSchaft_dvnr" text=""/>
    <f:field ref="OOELOCALMERGEFIELDS_2077_100_KFS_person_mgSchaft_einzugGeh" text=""/>
    <f:field ref="OOELOCALMERGEFIELDS_2077_100_KFS_person_mgSchaft_persnr" text=""/>
    <f:field ref="OOELOCALMERGEFIELDS_2077_100_KFS_person_mgSchaft_persnrGatte" text=""/>
    <f:field ref="OOELOCALMERGEFIELDS_2077_100_KFS_person_mgSchaft_zsvorsch" text=""/>
    <f:field ref="OOELOCALMERGEFIELDS_2077_100_KFS_person_mvvzeitenashtml" text=""/>
    <f:field ref="OOELOCALMERGEFIELDS_2077_100_KFS_person_nachname" text=""/>
    <f:field ref="OOELOCALMERGEFIELDS_2077_100_KFS_person_pid" text=""/>
    <f:field ref="OOELOCALMERGEFIELDS_2077_100_KFS_person_staatsb" text=""/>
    <f:field ref="OOELOCALMERGEFIELDS_2077_100_KFS_person_svnr" text=""/>
    <f:field ref="OOELOCALMERGEFIELDS_2077_100_KFS_person_vorname" text=""/>
    <f:field ref="OOELOCALMERGEFIELDS_2077_100_KFS_person_vzeitenashtml" text=""/>
    <f:field ref="OOELOCALMERGEFIELDS_2077_100_KFS_WG_bvBeginn" text=""/>
    <f:field ref="OOELOCALMERGEFIELDS_2077_100_KFS_WG_bvEnde" text=""/>
    <f:field ref="OOELOCALMERGEFIELDS_2077_100_KFS_WG_geburtsArt" text=""/>
    <f:field ref="OOELOCALMERGEFIELDS_2077_100_KFS_WG_gtTats" text=""/>
    <f:field ref="OOELOCALMERGEFIELDS_2077_100_KFS_WG_gtVorr" text=""/>
    <f:field ref="OOELOCALMERGEFIELDS_2077_100_KFS_WG_wgAnsprBeginn" text=""/>
    <f:field ref="OOELOCALMERGEFIELDS_2077_100_KFS_WG_wgBeginn" text=""/>
    <f:field ref="OOELOCALMERGEFIELDS_2077_100_KFS_WG_wgEnde" text=""/>
    <f:field ref="OOELOCALMERGEFIELDS_2077_100_KFS_WG_wgSatzTaegl" text=""/>
    <f:field ref="OOELOCALMERGEFIELDS_2077_100_MISS_aktDatum" text=""/>
    <f:field ref="OOELOCALMERGEFIELDS_2077_100_MISS_auftragAnmerkung" text=""/>
    <f:field ref="OOELOCALMERGEFIELDS_2077_100_MISS_auftragArt" text=""/>
    <f:field ref="OOELOCALMERGEFIELDS_2077_100_MISS_auftragBearbeiter" text=""/>
    <f:field ref="OOELOCALMERGEFIELDS_2077_100_MISS_auftragBetraegeXHtml" text=""/>
    <f:field ref="OOELOCALMERGEFIELDS_2077_100_MISS_auftragBetrag" text=""/>
    <f:field ref="OOELOCALMERGEFIELDS_2077_100_MISS_auftragErteiltAm" text=""/>
    <f:field ref="OOELOCALMERGEFIELDS_2077_100_MISS_auftragFipo" text=""/>
    <f:field ref="OOELOCALMERGEFIELDS_2077_100_MISS_auftragFirma" text=""/>
    <f:field ref="OOELOCALMERGEFIELDS_2077_100_MISS_auftragFirmaAdresse" text=""/>
    <f:field ref="OOELOCALMERGEFIELDS_2077_100_MISS_auftragGeschaeftsstueckzahl" text=""/>
    <f:field ref="OOELOCALMERGEFIELDS_2077_100_MISS_auftragIdLeistung" text=""/>
    <f:field ref="OOELOCALMERGEFIELDS_2077_100_MISS_auftragKanzleizahl" text=""/>
    <f:field ref="OOELOCALMERGEFIELDS_2077_100_MISS_auftragLfnr" text=""/>
    <f:field ref="OOELOCALMERGEFIELDS_2077_100_MISS_auftragName" text=""/>
    <f:field ref="OOELOCALMERGEFIELDS_2077_100_MISS_auftragRechnungenXHtml" text=""/>
    <f:field ref="OOELOCALMERGEFIELDS_2077_100_MISS_auftragStatus" text=""/>
    <f:field ref="OOELOCALMERGEFIELDS_2077_100_MISS_auftragTyp" text=""/>
    <f:field ref="OOELOCALMERGEFIELDS_2077_100_MISS_auftragVersionNr" text=""/>
    <f:field ref="OOELOCALMERGEFIELDS_2077_100_MISS_auftragZahlungenXHTML" text=""/>
    <f:field ref="OOELOCALMERGEFIELDS_2077_100_MISS_haftbriefBetrag" text=""/>
    <f:field ref="OOELOCALMERGEFIELDS_2077_100_MISS_haftbriefEingang" text=""/>
    <f:field ref="OOELOCALMERGEFIELDS_2077_100_MISS_haftbriefGeschaeftsstueckzahl" text=""/>
    <f:field ref="OOELOCALMERGEFIELDS_2077_100_MISS_haftbriefIdLeistung" text=""/>
    <f:field ref="OOELOCALMERGEFIELDS_2077_100_MISS_haftbriefLaufzeit" text=""/>
    <f:field ref="OOELOCALMERGEFIELDS_2077_100_MISS_haftbriefLaufzeitBis" text=""/>
    <f:field ref="OOELOCALMERGEFIELDS_2077_100_MISS_haftbriefLaufzeitVon" text=""/>
    <f:field ref="OOELOCALMERGEFIELDS_2077_100_MISS_haftbriefLfnr" text=""/>
    <f:field ref="OOELOCALMERGEFIELDS_2077_100_MISS_haftbriefLfnrAuftrag" text=""/>
    <f:field ref="OOELOCALMERGEFIELDS_2077_100_MISS_haftbriefLfnrRechnung" text=""/>
    <f:field ref="OOELOCALMERGEFIELDS_2077_100_MISS_haftbriefVersionnrAuftrag" text=""/>
    <f:field ref="OOELOCALMERGEFIELDS_2077_100_MISS_projektAuftraegeXHtml" text=""/>
    <f:field ref="OOELOCALMERGEFIELDS_2077_100_MISS_projektBeschreibungJahrBauBeginn" text=""/>
    <f:field ref="OOELOCALMERGEFIELDS_2077_100_MISS_projektBeschreibungJahrVerkehrsFreigabe" text=""/>
    <f:field ref="OOELOCALMERGEFIELDS_2077_100_MISS_projektBeschreibungPresseTextXHtml" text=""/>
    <f:field ref="OOELOCALMERGEFIELDS_2077_100_MISS_projektBeschreibungStandDerArbeitenXHtml" text=""/>
    <f:field ref="OOELOCALMERGEFIELDS_2077_100_MISS_projektBeschreibungTechnischeBeschreibungXHtml" text=""/>
    <f:field ref="OOELOCALMERGEFIELDS_2077_100_MISS_projektBudgetplanungXHtml" text=""/>
    <f:field ref="OOELOCALMERGEFIELDS_2077_100_MISS_projektHMBBruecke" text=""/>
    <f:field ref="OOELOCALMERGEFIELDS_2077_100_MISS_projektHMBBrueckeBeton" text=""/>
    <f:field ref="OOELOCALMERGEFIELDS_2077_100_MISS_projektHMBBrueckeBetonStahl" text=""/>
    <f:field ref="OOELOCALMERGEFIELDS_2077_100_MISS_projektHMBBrueckeBreite" text=""/>
    <f:field ref="OOELOCALMERGEFIELDS_2077_100_MISS_projektHMBBrueckeFlaeche" text=""/>
    <f:field ref="OOELOCALMERGEFIELDS_2077_100_MISS_projektHMBBrueckeLaenge" text=""/>
    <f:field ref="OOELOCALMERGEFIELDS_2077_100_MISS_projektHMBBrueckeMaterial" text=""/>
    <f:field ref="OOELOCALMERGEFIELDS_2077_100_MISS_projektHMBBrueckeStahl" text=""/>
    <f:field ref="OOELOCALMERGEFIELDS_2077_100_MISS_projektHMBTunnel" text=""/>
    <f:field ref="OOELOCALMERGEFIELDS_2077_100_MISS_projektHMBTunnelAusbruchmasse" text=""/>
    <f:field ref="OOELOCALMERGEFIELDS_2077_100_MISS_projektHMBTunnelBetonInnenschale" text=""/>
    <f:field ref="OOELOCALMERGEFIELDS_2077_100_MISS_projektHMBTunnelBetonStahl" text=""/>
    <f:field ref="OOELOCALMERGEFIELDS_2077_100_MISS_projektHMBTunnelLaenge" text=""/>
    <f:field ref="OOELOCALMERGEFIELDS_2077_100_MISS_projektHMBTunnelOffenerBetrag" text=""/>
    <f:field ref="OOELOCALMERGEFIELDS_2077_100_MISS_projektHMBTunnelQuerschnittsflaeche" text=""/>
    <f:field ref="OOELOCALMERGEFIELDS_2077_100_MISS_projektHMFBitTragschichtHFB" text=""/>
    <f:field ref="OOELOCALMERGEFIELDS_2077_100_MISS_projektHMFBitTragschichtNFB" text=""/>
    <f:field ref="OOELOCALMERGEFIELDS_2077_100_MISS_projektHMFBruecken" text=""/>
    <f:field ref="OOELOCALMERGEFIELDS_2077_100_MISS_projektHMFDammschuettung" text=""/>
    <f:field ref="OOELOCALMERGEFIELDS_2077_100_MISS_projektHMFDeckschichtHFB" text=""/>
    <f:field ref="OOELOCALMERGEFIELDS_2077_100_MISS_projektHMFDeckschichtNFB" text=""/>
    <f:field ref="OOELOCALMERGEFIELDS_2077_100_MISS_projektHMFFahrbahnbreite" text=""/>
    <f:field ref="OOELOCALMERGEFIELDS_2077_100_MISS_projektHMFFahrstreifen" text=""/>
    <f:field ref="OOELOCALMERGEFIELDS_2077_100_MISS_projektHMFFelsabtrag" text=""/>
    <f:field ref="OOELOCALMERGEFIELDS_2077_100_MISS_projektHMFFrostschutzschicht" text=""/>
    <f:field ref="OOELOCALMERGEFIELDS_2077_100_MISS_projektHMFGesamterGrundbedarf" text=""/>
    <f:field ref="OOELOCALMERGEFIELDS_2077_100_MISS_projektHMFKronenbreite" text=""/>
    <f:field ref="OOELOCALMERGEFIELDS_2077_100_MISS_projektHMFLaengeHFB" text=""/>
    <f:field ref="OOELOCALMERGEFIELDS_2077_100_MISS_projektHMFLaengeNFB" text=""/>
    <f:field ref="OOELOCALMERGEFIELDS_2077_100_MISS_projektHMFLaermschutzwand" text=""/>
    <f:field ref="OOELOCALMERGEFIELDS_2077_100_MISS_projektHMFLeitwaendeUndSchienen" text=""/>
    <f:field ref="OOELOCALMERGEFIELDS_2077_100_MISS_projektHMFObereTragschicht" text=""/>
    <f:field ref="OOELOCALMERGEFIELDS_2077_100_MISS_projektHMFoekologAusgleichsflaeche" text=""/>
    <f:field ref="OOELOCALMERGEFIELDS_2077_100_MISS_projektHMFOffenerAbtrag" text=""/>
    <f:field ref="OOELOCALMERGEFIELDS_2077_100_MISS_projektHMFSonstigeKunstbauten" text=""/>
    <f:field ref="OOELOCALMERGEFIELDS_2077_100_MISS_projektHMFTunnelGruenbruecken" text=""/>
    <f:field ref="OOELOCALMERGEFIELDS_2077_100_MISS_projektKalkulationXHtml" text=""/>
    <f:field ref="OOELOCALMERGEFIELDS_2077_100_MISS_projektLinksAnmerkung" text=""/>
    <f:field ref="OOELOCALMERGEFIELDS_2077_100_MISS_projektLinksCMSSeite" text=""/>
    <f:field ref="OOELOCALMERGEFIELDS_2077_100_MISS_projektLinksPresseinfos" text=""/>
    <f:field ref="OOELOCALMERGEFIELDS_2077_100_MISS_projektLinksProjektlaufwerk" text=""/>
    <f:field ref="OOELOCALMERGEFIELDS_2077_100_MISS_projektLinksVerordnungsplanBis" text=""/>
    <f:field ref="OOELOCALMERGEFIELDS_2077_100_MISS_projektLinksVerordnungsplanVon" text=""/>
    <f:field ref="OOELOCALMERGEFIELDS_2077_100_MISS_projektNr" text=""/>
    <f:field ref="OOELOCALMERGEFIELDS_2077_100_MISS_projektStammdatenAktenzahl" text=""/>
    <f:field ref="OOELOCALMERGEFIELDS_2077_100_MISS_projektStammdatenAnmerkung" text=""/>
    <f:field ref="OOELOCALMERGEFIELDS_2077_100_MISS_projektStammdatenArt" text=""/>
    <f:field ref="OOELOCALMERGEFIELDS_2077_100_MISS_projektStammdatenBearbeiter" text=""/>
    <f:field ref="OOELOCALMERGEFIELDS_2077_100_MISS_projektStammdatenDetailbez" text=""/>
    <f:field ref="OOELOCALMERGEFIELDS_2077_100_MISS_projektStammdatenGemeinden" text=""/>
    <f:field ref="OOELOCALMERGEFIELDS_2077_100_MISS_projektStammdatenKostenstelle" text=""/>
    <f:field ref="OOELOCALMERGEFIELDS_2077_100_MISS_projektStammdatenOrganisation" text=""/>
    <f:field ref="OOELOCALMERGEFIELDS_2077_100_MISS_ProjektStammdatenOrganisationKostenstelle" text=""/>
    <f:field ref="OOELOCALMERGEFIELDS_2077_100_MISS_projektStammdatenOrganisationLeiter" text=""/>
    <f:field ref="OOELOCALMERGEFIELDS_2077_100_MISS_ProjektStammdatenProjektbetreff" text=""/>
    <f:field ref="OOELOCALMERGEFIELDS_2077_100_MISS_projektStammdatenProjektbetreffXHtml" text=""/>
    <f:field ref="OOELOCALMERGEFIELDS_2077_100_MISS_projektStammdatenSAPDatenXHtml" text=""/>
    <f:field ref="OOELOCALMERGEFIELDS_2077_100_MISS_projektStammdatenSAPMiReNummer" text=""/>
    <f:field ref="OOELOCALMERGEFIELDS_2077_100_MISS_projektStammdatenSAPTeilprodukt" text=""/>
    <f:field ref="OOELOCALMERGEFIELDS_2077_100_MISS_projektStammdatenStatus" text=""/>
    <f:field ref="OOELOCALMERGEFIELDS_2077_100_MISS_projektStammdatenStrassen" text=""/>
    <f:field ref="OOELOCALMERGEFIELDS_2077_100_MISS_projektStammdatenStrassenBezeichnung" text=""/>
    <f:field ref="OOELOCALMERGEFIELDS_2077_100_MISS_projektStammdatenStrassenKm" text=""/>
    <f:field ref="OOELOCALMERGEFIELDS_2077_100_MISS_projektStammdatenStrassenmeistereien" text=""/>
    <f:field ref="OOELOCALMERGEFIELDS_2077_100_MISS_projektStammdatenStrassenName" text=""/>
    <f:field ref="OOELOCALMERGEFIELDS_2077_100_MISS_projektStammdatenTeam" text=""/>
    <f:field ref="OOELOCALMERGEFIELDS_2077_100_MISS_projektVerkehrDringlichkeit" text=""/>
    <f:field ref="OOELOCALMERGEFIELDS_2077_100_MISS_projektVerkehrFinanzierung" text=""/>
    <f:field ref="OOELOCALMERGEFIELDS_2077_100_MISS_projektVerkehrJahrJDTVWerte" text=""/>
    <f:field ref="OOELOCALMERGEFIELDS_2077_100_MISS_projektVerkehrJDTVGesamt" text=""/>
    <f:field ref="OOELOCALMERGEFIELDS_2077_100_MISS_projektVerkehrJDTVWert" text=""/>
    <f:field ref="OOELOCALMERGEFIELDS_2077_100_MISS_projektVerkehrKostenrahmen" text=""/>
    <f:field ref="OOELOCALMERGEFIELDS_2077_100_MISS_projektVerkehrProjektauftragVogehensmodell" text=""/>
    <f:field ref="OOELOCALMERGEFIELDS_2077_100_MISS_projektVerkehrUmweltfaktoren" text=""/>
    <f:field ref="OOELOCALMERGEFIELDS_2077_100_MISS_projektVerkehrVerkehrsentwicklung" text=""/>
    <f:field ref="OOELOCALMERGEFIELDS_2077_100_MISS_projektVerkehrVerkehrsUmlagerung" text=""/>
    <f:field ref="OOELOCALMERGEFIELDS_2077_100_MISS_projektVerkehrVerkehrsziele" text=""/>
    <f:field ref="OOELOCALMERGEFIELDS_2077_100_MISS_rechnungAbschlagszahlungSumme" text=""/>
    <f:field ref="OOELOCALMERGEFIELDS_2077_100_MISS_rechnungAnerkannterBetrag" text=""/>
    <f:field ref="OOELOCALMERGEFIELDS_2077_100_MISS_rechnungAnmerkung" text=""/>
    <f:field ref="OOELOCALMERGEFIELDS_2077_100_MISS_rechnungBelegeXHtml" text=""/>
    <f:field ref="OOELOCALMERGEFIELDS_2077_100_MISS_rechnungBestellnummer" text=""/>
    <f:field ref="OOELOCALMERGEFIELDS_2077_100_MISS_rechnungBetrag" text=""/>
    <f:field ref="OOELOCALMERGEFIELDS_2077_100_MISS_rechnungFaelligkeit" text=""/>
    <f:field ref="OOELOCALMERGEFIELDS_2077_100_MISS_rechnungFipo" text=""/>
    <f:field ref="OOELOCALMERGEFIELDS_2077_100_MISS_rechnungFirma" text=""/>
    <f:field ref="OOELOCALMERGEFIELDS_2077_100_MISS_rechnungFirmaAdresse" text=""/>
    <f:field ref="OOELOCALMERGEFIELDS_2077_100_MISS_rechnungFirmaBank" text=""/>
    <f:field ref="OOELOCALMERGEFIELDS_2077_100_MISS_rechnungFirmaBic" text=""/>
    <f:field ref="OOELOCALMERGEFIELDS_2077_100_MISS_rechnungFirmaIban" text=""/>
    <f:field ref="OOELOCALMERGEFIELDS_2077_100_MISS_rechnungFirmaRechnungDatum" text=""/>
    <f:field ref="OOELOCALMERGEFIELDS_2077_100_MISS_rechnungFirmaRechnungNr" text=""/>
    <f:field ref="OOELOCALMERGEFIELDS_2077_100_MISS_rechnungGeschaeftsstueckZahl" text=""/>
    <f:field ref="OOELOCALMERGEFIELDS_2077_100_MISS_rechnungHaftbriefeXHtml" text=""/>
    <f:field ref="OOELOCALMERGEFIELDS_2077_100_MISS_rechnungHvbBetrag" text=""/>
    <f:field ref="OOELOCALMERGEFIELDS_2077_100_MISS_rechnungHvbFipo" text=""/>
    <f:field ref="OOELOCALMERGEFIELDS_2077_100_MISS_rechnungHvbPsp" text=""/>
    <f:field ref="OOELOCALMERGEFIELDS_2077_100_MISS_rechnungHvbSendendeKst" text=""/>
    <f:field ref="OOELOCALMERGEFIELDS_2077_100_MISS_rechnungIdLeistung" text=""/>
    <f:field ref="OOELOCALMERGEFIELDS_2077_100_MISS_rechnungLfnr" text=""/>
    <f:field ref="OOELOCALMERGEFIELDS_2077_100_MISS_rechnungLfnrAuftrag" text=""/>
    <f:field ref="OOELOCALMERGEFIELDS_2077_100_MISS_rechnungPsp" text=""/>
    <f:field ref="OOELOCALMERGEFIELDS_2077_100_MISS_rechnungRechnungsbetrag" text=""/>
    <f:field ref="OOELOCALMERGEFIELDS_2077_100_MISS_rechnungSendendeKst" text=""/>
    <f:field ref="OOELOCALMERGEFIELDS_2077_100_MISS_rechnungText" text=""/>
    <f:field ref="OOELOCALMERGEFIELDS_2077_100_MISS_rechnungTyp" text=""/>
    <f:field ref="OOELOCALMERGEFIELDS_2077_100_MISS_rechnungVerbuchungenXHtml" text=""/>
    <f:field ref="OOELOCALMERGEFIELDS_2077_100_MISS_rechnungVersionNrAuftrag" text=""/>
    <f:field ref="OOELOCALMERGEFIELDS_2077_100_MISS_rechnungVonDrittemBezahlt" text=""/>
    <f:field ref="OOELOCALMERGEFIELDS_2077_100_MISS_rechnungZahlungsfrist" text=""/>
    <f:field ref="OOELOCALMERGEFIELDS_2077_100_ANRNAME" text=""/>
    <f:field ref="OOELOCALMERGEFIELDS_2077_100_ANZBEW" text=""/>
    <f:field ref="OOELOCALMERGEFIELDS_2077_100_ANZZUS" text=""/>
    <f:field ref="OOELOCALMERGEFIELDS_2077_100_ATITK" text=""/>
    <f:field ref="OOELOCALMERGEFIELDS_2077_100_BTITK" text=""/>
    <f:field ref="OOELOCALMERGEFIELDS_2077_100_BTITL" text=""/>
    <f:field ref="OOELOCALMERGEFIELDS_2077_100_DSTNRL" text=""/>
    <f:field ref="OOELOCALMERGEFIELDS_2077_100_DZWK" text=""/>
    <f:field ref="OOELOCALMERGEFIELDS_2077_100_eJW_BANK_BANKNAME" text=""/>
    <f:field ref="OOELOCALMERGEFIELDS_2077_100_eJW_BANK_BH_BANKNAME" text=""/>
    <f:field ref="OOELOCALMERGEFIELDS_2077_100_eJW_BANK_BH_KONTO" text=""/>
    <f:field ref="OOELOCALMERGEFIELDS_2077_100_eJW_BANK_GIROKONTO_ALT" text=""/>
    <f:field ref="OOELOCALMERGEFIELDS_2077_100_eJW_BANK_GIROKONTO_SEPA" text=""/>
    <f:field ref="OOELOCALMERGEFIELDS_2077_100_eJW_DK_AKTUELLES_TAGESDATUM" text=""/>
    <f:field ref="OOELOCALMERGEFIELDS_2077_100_eJW_DK_AKTUELLES_TAGESDATUM_PLUS_14" text=""/>
    <f:field ref="OOELOCALMERGEFIELDS_2077_100_eJW_DK_BEZIRK" text=""/>
    <f:field ref="OOELOCALMERGEFIELDS_2077_100_eJW_DK_ORGANISATIONSEINHEIT" text=""/>
    <f:field ref="OOELOCALMERGEFIELDS_2077_100_eJW_DK_ORT" text=""/>
    <f:field ref="OOELOCALMERGEFIELDS_2077_100_eJW_MJ_AKADEMISCHER_GRAD" text=""/>
    <f:field ref="OOELOCALMERGEFIELDS_2077_100_eJW_MJ_ANREDE" text=""/>
    <f:field ref="OOELOCALMERGEFIELDS_2077_100_eJW_MJ_BERUF" text=""/>
    <f:field ref="OOELOCALMERGEFIELDS_2077_100_eJW_MJ_EMAIL" text=""/>
    <f:field ref="OOELOCALMERGEFIELDS_2077_100_eJW_MJ_EMPFANGSKRITISCHER_ZEITRAUM_BIS" text=""/>
    <f:field ref="OOELOCALMERGEFIELDS_2077_100_eJW_MJ_EMPFANGSKRITISCHER_ZEITRAUM_VON" text=""/>
    <f:field ref="OOELOCALMERGEFIELDS_2077_100_eJW_MJ_FAMILIENSTAND" text=""/>
    <f:field ref="OOELOCALMERGEFIELDS_2077_100_eJW_MJ_GEBURTSDATUM" text=""/>
    <f:field ref="OOELOCALMERGEFIELDS_2077_100_eJW_MJ_GESCHLECHT" text=""/>
    <f:field ref="OOELOCALMERGEFIELDS_2077_100_eJW_MJ_HAUPTADRESSE" text=" ,  "/>
    <f:field ref="OOELOCALMERGEFIELDS_2077_100_eJW_MJ_LEHRJAHR1" text=""/>
    <f:field ref="OOELOCALMERGEFIELDS_2077_100_eJW_MJ_LEHRJAHR2" text=""/>
    <f:field ref="OOELOCALMERGEFIELDS_2077_100_eJW_MJ_LEHRJAHR3" text=""/>
    <f:field ref="OOELOCALMERGEFIELDS_2077_100_eJW_MJ_MOBIL" text=""/>
    <f:field ref="OOELOCALMERGEFIELDS_2077_100_eJW_MJ_NACHNAME" text=""/>
    <f:field ref="OOELOCALMERGEFIELDS_2077_100_eJW_MJ_PERSOENLICHE_ANREDE" text=""/>
    <f:field ref="OOELOCALMERGEFIELDS_2077_100_eJW_MJ_PERSONENNUMMER" text=""/>
    <f:field ref="OOELOCALMERGEFIELDS_2077_100_eJW_MJ_RELIGIONSZUGEHOERIGKEIT" text=""/>
    <f:field ref="OOELOCALMERGEFIELDS_2077_100_eJW_MJ_SCHULE" text=""/>
    <f:field ref="OOELOCALMERGEFIELDS_2077_100_eJW_MJ_STAATSANGEHOERIGKEIT" text=""/>
    <f:field ref="OOELOCALMERGEFIELDS_2077_100_eJW_MJ_SVNR" text=""/>
    <f:field ref="OOELOCALMERGEFIELDS_2077_100_eJW_MJ_TELEFON" text=""/>
    <f:field ref="OOELOCALMERGEFIELDS_2077_100_eJW_MJ_VORNAME" text=""/>
    <f:field ref="OOELOCALMERGEFIELDS_2077_100_eJW_MJ_WEITERE_ADRESSE" text=""/>
    <f:field ref="OOELOCALMERGEFIELDS_2077_100_eJW_MUTTER_AKADEMISCHER_GRAD" text=""/>
    <f:field ref="OOELOCALMERGEFIELDS_2077_100_eJW_MUTTER_ANREDE" text=""/>
    <f:field ref="OOELOCALMERGEFIELDS_2077_100_eJW_MUTTER_BERUF" text=""/>
    <f:field ref="OOELOCALMERGEFIELDS_2077_100_eJW_MUTTER_EMAIL" text=""/>
    <f:field ref="OOELOCALMERGEFIELDS_2077_100_eJW_MUTTER_FAMILIENSTAND" text=""/>
    <f:field ref="OOELOCALMERGEFIELDS_2077_100_eJW_MUTTER_GEBURTSDATUM" text=""/>
    <f:field ref="OOELOCALMERGEFIELDS_2077_100_eJW_MUTTER_GESCHLECHT" text=""/>
    <f:field ref="OOELOCALMERGEFIELDS_2077_100_eJW_MUTTER_HAUPTADRESSE" text=" ,  "/>
    <f:field ref="OOELOCALMERGEFIELDS_2077_100_eJW_MUTTER_LEHRJAHR1" text=""/>
    <f:field ref="OOELOCALMERGEFIELDS_2077_100_eJW_MUTTER_LEHRJAHR2" text=""/>
    <f:field ref="OOELOCALMERGEFIELDS_2077_100_eJW_MUTTER_LEHRJAHR3" text=""/>
    <f:field ref="OOELOCALMERGEFIELDS_2077_100_eJW_MUTTER_MOBIL" text=""/>
    <f:field ref="OOELOCALMERGEFIELDS_2077_100_eJW_MUTTER_NACHNAME" text=""/>
    <f:field ref="OOELOCALMERGEFIELDS_2077_100_eJW_MUTTER_PERSOENLICHE_ANREDE" text=""/>
    <f:field ref="OOELOCALMERGEFIELDS_2077_100_eJW_MUTTER_PERSONENNUMMER" text=""/>
    <f:field ref="OOELOCALMERGEFIELDS_2077_100_eJW_MUTTER_RELIGIONSZUGEHOERIGKEIT" text=""/>
    <f:field ref="OOELOCALMERGEFIELDS_2077_100_eJW_MUTTER_SCHULE" text=""/>
    <f:field ref="OOELOCALMERGEFIELDS_2077_100_eJW_MUTTER_STAATSANGEHOERIGKEIT" text=""/>
    <f:field ref="OOELOCALMERGEFIELDS_2077_100_eJW_MUTTER_SVNR" text=""/>
    <f:field ref="OOELOCALMERGEFIELDS_2077_100_eJW_MUTTER_TELEFON" text=""/>
    <f:field ref="OOELOCALMERGEFIELDS_2077_100_eJW_MUTTER_VORNAME" text=""/>
    <f:field ref="OOELOCALMERGEFIELDS_2077_100_eJW_MUTTER_WEITERE_ADRESSE" text=""/>
    <f:field ref="OOELOCALMERGEFIELDS_2077_100_eJW_OB_OB1_AKADEMISCHER_GRAD" text=""/>
    <f:field ref="OOELOCALMERGEFIELDS_2077_100_eJW_OB_OB1_ANREDE" text=""/>
    <f:field ref="OOELOCALMERGEFIELDS_2077_100_eJW_OB_OB1_ART_OBSORGE" text=""/>
    <f:field ref="OOELOCALMERGEFIELDS_2077_100_eJW_OB_OB1_BERUF" text=""/>
    <f:field ref="OOELOCALMERGEFIELDS_2077_100_eJW_OB_OB1_EMAIL" text=""/>
    <f:field ref="OOELOCALMERGEFIELDS_2077_100_eJW_OB_OB1_FAMILIENSTAND" text=""/>
    <f:field ref="OOELOCALMERGEFIELDS_2077_100_eJW_OB_OB1_GEBURTSDATUM" text=""/>
    <f:field ref="OOELOCALMERGEFIELDS_2077_100_eJW_OB_OB1_GERICHTSBESCHLUSS" text=""/>
    <f:field ref="OOELOCALMERGEFIELDS_2077_100_eJW_OB_OB1_GESCHLECHT" text=""/>
    <f:field ref="OOELOCALMERGEFIELDS_2077_100_eJW_OB_OB1_HAUPTADRESSE" text=" ,  "/>
    <f:field ref="OOELOCALMERGEFIELDS_2077_100_eJW_OB_OB1_LEHRJAHR1" text=""/>
    <f:field ref="OOELOCALMERGEFIELDS_2077_100_eJW_OB_OB1_LEHRJAHR2" text=""/>
    <f:field ref="OOELOCALMERGEFIELDS_2077_100_eJW_OB_OB1_LEHRJAHR3" text=""/>
    <f:field ref="OOELOCALMERGEFIELDS_2077_100_eJW_OB_OB1_MOBIL" text=""/>
    <f:field ref="OOELOCALMERGEFIELDS_2077_100_eJW_OB_OB1_NACHNAME" text=""/>
    <f:field ref="OOELOCALMERGEFIELDS_2077_100_eJW_OB_OB1_OBSORGEBEGINN" text=""/>
    <f:field ref="OOELOCALMERGEFIELDS_2077_100_eJW_OB_OB1_PERSOENLICHE_ANREDE" text=""/>
    <f:field ref="OOELOCALMERGEFIELDS_2077_100_eJW_OB_OB1_PERSONENNUMMER" text=""/>
    <f:field ref="OOELOCALMERGEFIELDS_2077_100_eJW_OB_OB1_RECHTSGRUNDLAGE" text=""/>
    <f:field ref="OOELOCALMERGEFIELDS_2077_100_eJW_OB_OB1_RELIGIONSZUGEHOERIGKEIT" text=""/>
    <f:field ref="OOELOCALMERGEFIELDS_2077_100_eJW_OB_OB1_SCHULE" text=""/>
    <f:field ref="OOELOCALMERGEFIELDS_2077_100_eJW_OB_OB1_STAATSANGEHOERIGKEIT" text=""/>
    <f:field ref="OOELOCALMERGEFIELDS_2077_100_eJW_OB_OB1_SVNR" text=""/>
    <f:field ref="OOELOCALMERGEFIELDS_2077_100_eJW_OB_OB1_TELEFON" text=""/>
    <f:field ref="OOELOCALMERGEFIELDS_2077_100_eJW_OB_OB1_VORNAME" text=""/>
    <f:field ref="OOELOCALMERGEFIELDS_2077_100_eJW_OB_OB1_WEITERE_ADRESSE" text=""/>
    <f:field ref="OOELOCALMERGEFIELDS_2077_100_eJW_OB_OB2_AKADEMISCHER_GRAD" text=""/>
    <f:field ref="OOELOCALMERGEFIELDS_2077_100_eJW_OB_OB2_ANREDE" text=""/>
    <f:field ref="OOELOCALMERGEFIELDS_2077_100_eJW_OB_OB2_ART_OBSORGE" text=""/>
    <f:field ref="OOELOCALMERGEFIELDS_2077_100_eJW_OB_OB2_BERUF" text=""/>
    <f:field ref="OOELOCALMERGEFIELDS_2077_100_eJW_OB_OB2_EMAIL" text=""/>
    <f:field ref="OOELOCALMERGEFIELDS_2077_100_eJW_OB_OB2_FAMILIENSTAND" text=""/>
    <f:field ref="OOELOCALMERGEFIELDS_2077_100_eJW_OB_OB2_GEBURTSDATUM" text=""/>
    <f:field ref="OOELOCALMERGEFIELDS_2077_100_eJW_OB_OB2_GERICHTSBESCHLUSS" text=""/>
    <f:field ref="OOELOCALMERGEFIELDS_2077_100_eJW_OB_OB2_GESCHLECHT" text=""/>
    <f:field ref="OOELOCALMERGEFIELDS_2077_100_eJW_OB_OB2_HAUPTADRESSE" text=" ,  "/>
    <f:field ref="OOELOCALMERGEFIELDS_2077_100_eJW_OB_OB2_LEHRJAHR1" text=""/>
    <f:field ref="OOELOCALMERGEFIELDS_2077_100_eJW_OB_OB2_LEHRJAHR2" text=""/>
    <f:field ref="OOELOCALMERGEFIELDS_2077_100_eJW_OB_OB2_LEHRJAHR3" text=""/>
    <f:field ref="OOELOCALMERGEFIELDS_2077_100_eJW_OB_OB2_MOBIL" text=""/>
    <f:field ref="OOELOCALMERGEFIELDS_2077_100_eJW_OB_OB2_NACHNAME" text=""/>
    <f:field ref="OOELOCALMERGEFIELDS_2077_100_eJW_OB_OB2_OBSORGEBEGINN" text=""/>
    <f:field ref="OOELOCALMERGEFIELDS_2077_100_eJW_OB_OB2_PERSOENLICHE_ANREDE" text=""/>
    <f:field ref="OOELOCALMERGEFIELDS_2077_100_eJW_OB_OB2_PERSONENNUMMER" text=""/>
    <f:field ref="OOELOCALMERGEFIELDS_2077_100_eJW_OB_OB2_RECHTSGRUNDLAGE" text=""/>
    <f:field ref="OOELOCALMERGEFIELDS_2077_100_eJW_OB_OB2_RELIGIONSZUGEHOERIGKEIT" text=""/>
    <f:field ref="OOELOCALMERGEFIELDS_2077_100_eJW_OB_OB2_SCHULE" text=""/>
    <f:field ref="OOELOCALMERGEFIELDS_2077_100_eJW_OB_OB2_STAATSANGEHOERIGKEIT" text=""/>
    <f:field ref="OOELOCALMERGEFIELDS_2077_100_eJW_OB_OB2_SVNR" text=""/>
    <f:field ref="OOELOCALMERGEFIELDS_2077_100_eJW_OB_OB2_TELEFON" text=""/>
    <f:field ref="OOELOCALMERGEFIELDS_2077_100_eJW_OB_OB2_VORNAME" text=""/>
    <f:field ref="OOELOCALMERGEFIELDS_2077_100_eJW_OB_OB2_WEITERE_ADRESSE" text=""/>
    <f:field ref="OOELOCALMERGEFIELDS_2077_100_eJW_PFLEGEMUTTER_AKADEMISCHER_GRAD" text=""/>
    <f:field ref="OOELOCALMERGEFIELDS_2077_100_eJW_PFLEGEMUTTER_ANREDE" text=""/>
    <f:field ref="OOELOCALMERGEFIELDS_2077_100_eJW_PFLEGEMUTTER_BERUF" text=""/>
    <f:field ref="OOELOCALMERGEFIELDS_2077_100_eJW_PFLEGEMUTTER_EMAIL" text=""/>
    <f:field ref="OOELOCALMERGEFIELDS_2077_100_eJW_PFLEGEMUTTER_FAMILIENSTAND" text=""/>
    <f:field ref="OOELOCALMERGEFIELDS_2077_100_eJW_PFLEGEMUTTER_GEBURTSDATUM" text=""/>
    <f:field ref="OOELOCALMERGEFIELDS_2077_100_eJW_PFLEGEMUTTER_GESCHLECHT" text=""/>
    <f:field ref="OOELOCALMERGEFIELDS_2077_100_eJW_PFLEGEMUTTER_HAUPTADRESSE" text=" ,  "/>
    <f:field ref="OOELOCALMERGEFIELDS_2077_100_eJW_PFLEGEMUTTER_LEHRJAHR1" text=""/>
    <f:field ref="OOELOCALMERGEFIELDS_2077_100_eJW_PFLEGEMUTTER_LEHRJAHR2" text=""/>
    <f:field ref="OOELOCALMERGEFIELDS_2077_100_eJW_PFLEGEMUTTER_LEHRJAHR3" text=""/>
    <f:field ref="OOELOCALMERGEFIELDS_2077_100_eJW_PFLEGEMUTTER_MOBIL" text=""/>
    <f:field ref="OOELOCALMERGEFIELDS_2077_100_eJW_PFLEGEMUTTER_NACHNAME" text=""/>
    <f:field ref="OOELOCALMERGEFIELDS_2077_100_eJW_PFLEGEMUTTER_PERSOENLICHE_ANREDE" text=""/>
    <f:field ref="OOELOCALMERGEFIELDS_2077_100_eJW_PFLEGEMUTTER_PERSONENNUMMER" text=""/>
    <f:field ref="OOELOCALMERGEFIELDS_2077_100_eJW_PFLEGEMUTTER_RELIGIONSZUGEHOERIG" text=""/>
    <f:field ref="OOELOCALMERGEFIELDS_2077_100_eJW_PFLEGEMUTTER_SCHULE" text=""/>
    <f:field ref="OOELOCALMERGEFIELDS_2077_100_eJW_PFLEGEMUTTER_STAATSANGEHOERIGKEIT" text=""/>
    <f:field ref="OOELOCALMERGEFIELDS_2077_100_eJW_PFLEGEMUTTER_SVNR" text=""/>
    <f:field ref="OOELOCALMERGEFIELDS_2077_100_eJW_PFLEGEMUTTER_TELEFON" text=""/>
    <f:field ref="OOELOCALMERGEFIELDS_2077_100_eJW_PFLEGEMUTTER_VORNAME" text=""/>
    <f:field ref="OOELOCALMERGEFIELDS_2077_100_eJW_PFLEGEMUTTER_WEITERE_ADRESSE" text=""/>
    <f:field ref="OOELOCALMERGEFIELDS_2077_100_eJW_PFLEGEVATER_AKADEMISCHER_GRAD" text=""/>
    <f:field ref="OOELOCALMERGEFIELDS_2077_100_eJW_PFLEGEVATER_ANREDE" text=""/>
    <f:field ref="OOELOCALMERGEFIELDS_2077_100_eJW_PFLEGEVATER_BERUF" text=""/>
    <f:field ref="OOELOCALMERGEFIELDS_2077_100_eJW_PFLEGEVATER_EMAIL" text=""/>
    <f:field ref="OOELOCALMERGEFIELDS_2077_100_eJW_PFLEGEVATER_FAMILIENSTAND" text=""/>
    <f:field ref="OOELOCALMERGEFIELDS_2077_100_eJW_PFLEGEVATER_GEBURTSDATUM" text=""/>
    <f:field ref="OOELOCALMERGEFIELDS_2077_100_eJW_PFLEGEVATER_GESCHLECHT" text=""/>
    <f:field ref="OOELOCALMERGEFIELDS_2077_100_eJW_PFLEGEVATER_HAUPTADRESSE" text=" ,  "/>
    <f:field ref="OOELOCALMERGEFIELDS_2077_100_eJW_PFLEGEVATER_LEHRJAHR1" text=""/>
    <f:field ref="OOELOCALMERGEFIELDS_2077_100_eJW_PFLEGEVATER_LEHRJAHR2" text=""/>
    <f:field ref="OOELOCALMERGEFIELDS_2077_100_eJW_PFLEGEVATER_LEHRJAHR3" text=""/>
    <f:field ref="OOELOCALMERGEFIELDS_2077_100_eJW_PFLEGEVATER_MOBIL" text=""/>
    <f:field ref="OOELOCALMERGEFIELDS_2077_100_eJW_PFLEGEVATER_NACHNAME" text=""/>
    <f:field ref="OOELOCALMERGEFIELDS_2077_100_eJW_PFLEGEVATER_PERSOENLICHE_ANREDE" text=""/>
    <f:field ref="OOELOCALMERGEFIELDS_2077_100_eJW_PFLEGEVATER_PERSONENNUMMER" text=""/>
    <f:field ref="OOELOCALMERGEFIELDS_2077_100_eJW_PFLEGEVATER_RELIGIONSZUGEHOERIGKEIT" text=""/>
    <f:field ref="OOELOCALMERGEFIELDS_2077_100_eJW_PFLEGEVATER_SCHULE" text=""/>
    <f:field ref="OOELOCALMERGEFIELDS_2077_100_eJW_PFLEGEVATER_STAATSANGEHOERIGKEIT" text=""/>
    <f:field ref="OOELOCALMERGEFIELDS_2077_100_eJW_PFLEGEVATER_SVNR" text=""/>
    <f:field ref="OOELOCALMERGEFIELDS_2077_100_eJW_PFLEGEVATER_TELEFON" text=""/>
    <f:field ref="OOELOCALMERGEFIELDS_2077_100_eJW_PFLEGEVATER_VORNAME" text=""/>
    <f:field ref="OOELOCALMERGEFIELDS_2077_100_eJW_PFLEGEVATER_WEITERE_ADRESSE" text=""/>
    <f:field ref="OOELOCALMERGEFIELDS_2077_100_eJW_UNTH_TITEL_ART" text=""/>
    <f:field ref="OOELOCALMERGEFIELDS_2077_100_eJW_UNTH_TITEL_BEHOERDE_NOTAR" text=""/>
    <f:field ref="OOELOCALMERGEFIELDS_2077_100_eJW_UNTH_TITEL_BETRAG" text=""/>
    <f:field ref="OOELOCALMERGEFIELDS_2077_100_eJW_UNTH_TITEL_BIS" text=""/>
    <f:field ref="OOELOCALMERGEFIELDS_2077_100_eJW_UNTH_TITEL_DATUM" text=""/>
    <f:field ref="OOELOCALMERGEFIELDS_2077_100_eJW_UNTH_TITEL_KAPITALFORDERUNG" text=""/>
    <f:field ref="OOELOCALMERGEFIELDS_2077_100_eJW_UNTH_TITEL_LAUFENDER_UNTERHALT_AB" text=""/>
    <f:field ref="OOELOCALMERGEFIELDS_2077_100_eJW_UNTH_TITEL_VOLLSTRECKBARKEITSBEST" text=""/>
    <f:field ref="OOELOCALMERGEFIELDS_2077_100_eJW_UNTH_TITEL_VON" text=""/>
    <f:field ref="OOELOCALMERGEFIELDS_2077_100_eJW_UNTH_TITEL_ZEICHEN_PRUEFBUCHSTABE" text=""/>
    <f:field ref="OOELOCALMERGEFIELDS_2077_100_eJW_UP_AKADEMISCHER_GRAD" text=""/>
    <f:field ref="OOELOCALMERGEFIELDS_2077_100_eJW_UP_ANREDE" text=""/>
    <f:field ref="OOELOCALMERGEFIELDS_2077_100_eJW_UP_BERUF" text=""/>
    <f:field ref="OOELOCALMERGEFIELDS_2077_100_eJW_UP_EMAIL" text=""/>
    <f:field ref="OOELOCALMERGEFIELDS_2077_100_eJW_UP_FAMILIENSTAND" text=""/>
    <f:field ref="OOELOCALMERGEFIELDS_2077_100_eJW_UP_GEBURTSDATUM" text=""/>
    <f:field ref="OOELOCALMERGEFIELDS_2077_100_eJW_UP_GESCHLECHT" text=""/>
    <f:field ref="OOELOCALMERGEFIELDS_2077_100_eJW_UP_HAUPTADRESSE" text=" ,  "/>
    <f:field ref="OOELOCALMERGEFIELDS_2077_100_eJW_UP_LEHRJAHR1" text=""/>
    <f:field ref="OOELOCALMERGEFIELDS_2077_100_eJW_UP_LEHRJAHR2" text=""/>
    <f:field ref="OOELOCALMERGEFIELDS_2077_100_eJW_UP_LEHRJAHR3" text=""/>
    <f:field ref="OOELOCALMERGEFIELDS_2077_100_eJW_UP_MOBIL" text=""/>
    <f:field ref="OOELOCALMERGEFIELDS_2077_100_eJW_UP_NACHNAME" text=""/>
    <f:field ref="OOELOCALMERGEFIELDS_2077_100_eJW_UP_PERSOENLICHE_ANREDE" text=""/>
    <f:field ref="OOELOCALMERGEFIELDS_2077_100_eJW_UP_PERSONENNUMMER" text=""/>
    <f:field ref="OOELOCALMERGEFIELDS_2077_100_eJW_UP_RELIGIONSZUGEHOERIGKEIT" text=""/>
    <f:field ref="OOELOCALMERGEFIELDS_2077_100_eJW_UP_SCHULE" text=""/>
    <f:field ref="OOELOCALMERGEFIELDS_2077_100_eJW_UP_STAATSANGEHOERIGKEIT" text=""/>
    <f:field ref="OOELOCALMERGEFIELDS_2077_100_eJW_UP_SVNR" text=""/>
    <f:field ref="OOELOCALMERGEFIELDS_2077_100_eJW_UP_TELEFON" text=""/>
    <f:field ref="OOELOCALMERGEFIELDS_2077_100_eJW_UP_VORNAME" text=""/>
    <f:field ref="OOELOCALMERGEFIELDS_2077_100_eJW_UP_WEITERE_ADRESSE" text=""/>
    <f:field ref="OOELOCALMERGEFIELDS_2077_100_eJW_UVERTR_RECHTSGRUNDLAGE" text=""/>
    <f:field ref="OOELOCALMERGEFIELDS_2077_100_eJW_UVERTR_VON" text=""/>
    <f:field ref="OOELOCALMERGEFIELDS_2077_100_eJW_VATER_AKADEMISCHER_GRAD" text=""/>
    <f:field ref="OOELOCALMERGEFIELDS_2077_100_eJW_VATER_ANREDE" text=""/>
    <f:field ref="OOELOCALMERGEFIELDS_2077_100_eJW_VATER_BERUF" text=""/>
    <f:field ref="OOELOCALMERGEFIELDS_2077_100_eJW_VATER_EMAIL" text=""/>
    <f:field ref="OOELOCALMERGEFIELDS_2077_100_eJW_VATER_FAMILIENSTAND" text=""/>
    <f:field ref="OOELOCALMERGEFIELDS_2077_100_eJW_VATER_GEBURTSDATUM" text=""/>
    <f:field ref="OOELOCALMERGEFIELDS_2077_100_eJW_VATER_GESCHLECHT" text=""/>
    <f:field ref="OOELOCALMERGEFIELDS_2077_100_eJW_VATER_HAUPTADRESSE" text=" ,  "/>
    <f:field ref="OOELOCALMERGEFIELDS_2077_100_eJW_VATER_LEHRJAHR1" text=""/>
    <f:field ref="OOELOCALMERGEFIELDS_2077_100_eJW_VATER_LEHRJAHR2" text=""/>
    <f:field ref="OOELOCALMERGEFIELDS_2077_100_eJW_VATER_LEHRJAHR3" text=""/>
    <f:field ref="OOELOCALMERGEFIELDS_2077_100_eJW_VATER_MOBIL" text=""/>
    <f:field ref="OOELOCALMERGEFIELDS_2077_100_eJW_VATER_NACHNAME" text=""/>
    <f:field ref="OOELOCALMERGEFIELDS_2077_100_eJW_VATER_PERSOENLICHE_ANREDE" text=""/>
    <f:field ref="OOELOCALMERGEFIELDS_2077_100_eJW_VATER_PERSONENNUMMER" text=""/>
    <f:field ref="OOELOCALMERGEFIELDS_2077_100_eJW_VATER_RELIGIONSZUGEHOERIGKEIT" text=""/>
    <f:field ref="OOELOCALMERGEFIELDS_2077_100_eJW_VATER_SCHULE" text=""/>
    <f:field ref="OOELOCALMERGEFIELDS_2077_100_eJW_VATER_STAATSANGEHOERIGKEIT" text=""/>
    <f:field ref="OOELOCALMERGEFIELDS_2077_100_eJW_VATER_SVNR" text=""/>
    <f:field ref="OOELOCALMERGEFIELDS_2077_100_eJW_VATER_TELEFON" text=""/>
    <f:field ref="OOELOCALMERGEFIELDS_2077_100_eJW_VATER_VORNAME" text=""/>
    <f:field ref="OOELOCALMERGEFIELDS_2077_100_eJW_VATER_WEITERE_ADRESSE" text=""/>
    <f:field ref="OOELOCALMERGEFIELDS_2077_100_eRBearbeiter" text=""/>
    <f:field ref="OOELOCALMERGEFIELDS_2077_100_eRBearbeiterEmail" text=""/>
    <f:field ref="OOELOCALMERGEFIELDS_2077_100_eRBearbeiterKlappe" text=""/>
    <f:field ref="OOELOCALMERGEFIELDS_2077_100_eRBeschArt" text=""/>
    <f:field ref="OOELOCALMERGEFIELDS_2077_100_eRBewerberID" text=""/>
    <f:field ref="OOELOCALMERGEFIELDS_2077_100_eRDienstantritt" text=""/>
    <f:field ref="OOELOCALMERGEFIELDS_2077_100_eREmail" text=""/>
    <f:field ref="OOELOCALMERGEFIELDS_2077_100_eRGebdat" text=""/>
    <f:field ref="OOELOCALMERGEFIELDS_2077_100_eRGeschl" text=""/>
    <f:field ref="OOELOCALMERGEFIELDS_2077_100_eRJobname" text=""/>
    <f:field ref="OOELOCALMERGEFIELDS_2077_100_eRKenntnisse" text=""/>
    <f:field ref="OOELOCALMERGEFIELDS_2077_100_eRKLevel" text=""/>
    <f:field ref="OOELOCALMERGEFIELDS_2077_100_eRKontaktEmail" text=""/>
    <f:field ref="OOELOCALMERGEFIELDS_2077_100_eRKontaktKlappe" text=""/>
    <f:field ref="OOELOCALMERGEFIELDS_2077_100_eRKontaktPerson" text=""/>
    <f:field ref="OOELOCALMERGEFIELDS_2077_100_eRNachname" text=""/>
    <f:field ref="OOELOCALMERGEFIELDS_2077_100_eROrgbez" text=""/>
    <f:field ref="OOELOCALMERGEFIELDS_2077_100_eROrt" text=""/>
    <f:field ref="OOELOCALMERGEFIELDS_2077_100_eRPBSitzung" text=""/>
    <f:field ref="OOELOCALMERGEFIELDS_2077_100_eRPBSitzungsdat" text=""/>
    <f:field ref="OOELOCALMERGEFIELDS_2077_100_eRPlz" text=""/>
    <f:field ref="OOELOCALMERGEFIELDS_2077_100_eRStrasse" text=""/>
    <f:field ref="OOELOCALMERGEFIELDS_2077_100_eRStundenausm" text=""/>
    <f:field ref="OOELOCALMERGEFIELDS_2077_100_eRTelnr" text=""/>
    <f:field ref="OOELOCALMERGEFIELDS_2077_100_eRTitel" text=""/>
    <f:field ref="OOELOCALMERGEFIELDS_2077_100_eRTitelNach" text=""/>
    <f:field ref="OOELOCALMERGEFIELDS_2077_100_eRVormerkdat" text=""/>
    <f:field ref="OOELOCALMERGEFIELDS_2077_100_eRVorname" text=""/>
    <f:field ref="OOELOCALMERGEFIELDS_2077_100_eRVorstellungsdauer" text=""/>
    <f:field ref="OOELOCALMERGEFIELDS_2077_100_eRVorstellungsort" text=""/>
    <f:field ref="OOELOCALMERGEFIELDS_2077_100_eRVorstellungstermin" text=""/>
    <f:field ref="OOELOCALMERGEFIELDS_2077_100_FNAM" text=""/>
    <f:field ref="OOELOCALMERGEFIELDS_2077_100_FTITK" text=""/>
    <f:field ref="OOELOCALMERGEFIELDS_2077_100_FTITL" text=""/>
    <f:field ref="OOELOCALMERGEFIELDS_2077_100_GBZ_AktenzahlBerichtBH" text=""/>
    <f:field ref="OOELOCALMERGEFIELDS_2077_100_GBZ_aktuellesJahr" text=""/>
    <f:field ref="OOELOCALMERGEFIELDS_2077_100_GBZ_AmtsvortragAktenzahl" text=""/>
    <f:field ref="OOELOCALMERGEFIELDS_2077_100_GBZ_AmtsvortragAnzahlGemeinden" text=""/>
    <f:field ref="OOELOCALMERGEFIELDS_2077_100_GBZ_AmtsvortragAnzahlProjekte" text=""/>
    <f:field ref="OOELOCALMERGEFIELDS_2077_100_GBZ_amtsvortragAnzahlProjekteZahl" text=""/>
    <f:field ref="OOELOCALMERGEFIELDS_2077_100_GBZ_AmtsvortragAusgleichOhBoolean" text=""/>
    <f:field ref="OOELOCALMERGEFIELDS_2077_100_GBZ_AmtsvortragBeilageXhtml" text=""/>
    <f:field ref="OOELOCALMERGEFIELDS_2077_100_GBZ_AmtsvortragBeschlussdatum" text=""/>
    <f:field ref="OOELOCALMERGEFIELDS_2077_100_GBZ_AmtsvortragBetrag" text=""/>
    <f:field ref="OOELOCALMERGEFIELDS_2077_100_GBZ_amtsvortragAntragXhtml" text=""/>
    <f:field ref="OOELOCALMERGEFIELDS_2077_100_GBZ_AmtsvortragGewaehrungenXhmtl" text=""/>
    <f:field ref="OOELOCALMERGEFIELDS_2077_100_GBZ_AmtsvortragReferentPartei" text=""/>
    <f:field ref="OOELOCALMERGEFIELDS_2077_100_GBZ_AmtsvortragTyp" text=""/>
    <f:field ref="OOELOCALMERGEFIELDS_2077_100_GBZ_AnordnungFaelligkeitsdatum" text=""/>
    <f:field ref="OOELOCALMERGEFIELDS_2077_100_GBZ_BgdAbschriftBoolean" text=""/>
    <f:field ref="OOELOCALMERGEFIELDS_2077_100_GBZ_DarlehenAktenzahlAntrag" text=""/>
    <f:field ref="OOELOCALMERGEFIELDS_2077_100_GBZ_DarlehenAntragsdatum" text=""/>
    <f:field ref="OOELOCALMERGEFIELDS_2077_100_GBZ_DarlehenBetrag" text=""/>
    <f:field ref="OOELOCALMERGEFIELDS_2077_100_GBZ_DarlehenDarlehensgeber" text=""/>
    <f:field ref="OOELOCALMERGEFIELDS_2077_100_GBZ_DarlehenGemeinderatsbeschlussDatum" text=""/>
    <f:field ref="OOELOCALMERGEFIELDS_2077_100_GBZ_DarlehenGemRatsDeckung" text=""/>
    <f:field ref="OOELOCALMERGEFIELDS_2077_100_GBZ_DarlehenGenehmigungsDatum" text=""/>
    <f:field ref="OOELOCALMERGEFIELDS_2077_100_GBZ_DarlehenJahr" text=""/>
    <f:field ref="OOELOCALMERGEFIELDS_2077_100_GBZ_DarlehenKopplungBoolean" text=""/>
    <f:field ref="OOELOCALMERGEFIELDS_2077_100_GBZ_DarlehenLaufzeit" text=""/>
    <f:field ref="OOELOCALMERGEFIELDS_2077_100_GBZ_DarlehenNummer" text=""/>
    <f:field ref="OOELOCALMERGEFIELDS_2077_100_GBZ_DarlehenSicherstellung" text=""/>
    <f:field ref="OOELOCALMERGEFIELDS_2077_100_GBZ_DarlehenUrkundenDatum" text=""/>
    <f:field ref="OOELOCALMERGEFIELDS_2077_100_GBZ_DarlehenZinssatz" text=""/>
    <f:field ref="OOELOCALMERGEFIELDS_2077_100_GBZ_DarlehenZweck" text=""/>
    <f:field ref="OOELOCALMERGEFIELDS_2077_100_GBZ_FinanzierungsplanEintragBetrag" text=""/>
    <f:field ref="OOELOCALMERGEFIELDS_2077_100_GBZ_FinanzierungsplanEintragJahrVon" text=""/>
    <f:field ref="OOELOCALMERGEFIELDS_2077_100_GBZ_FinanzierungsplanGesamtBetrag" text=""/>
    <f:field ref="OOELOCALMERGEFIELDS_2077_100_GBZ_FinanzierungsplanGewaehrungenXhtml" text=""/>
    <f:field ref="OOELOCALMERGEFIELDS_2077_100_GBZ_finanzierungsplanStrassenbauBoolean" text=""/>
    <f:field ref="OOELOCALMERGEFIELDS_2077_100_GBZ_FinanzierungsplanTabelleDetailXhtml" text=""/>
    <f:field ref="OOELOCALMERGEFIELDS_2077_100_GBZ_FinanzierungsplanTabelleXhtml" text=""/>
    <f:field ref="OOELOCALMERGEFIELDS_2077_100_GBZ_FP_AusgleichOhTabelleStartjahr" text=""/>
    <f:field ref="OOELOCALMERGEFIELDS_2077_100_GBZ_FP_AusgleichOhTabelleXhtml" text=""/>
    <f:field ref="OOELOCALMERGEFIELDS_2077_100_GBZ_FP_BzImNaechstenJahrVorh_Boolean" text=""/>
    <f:field ref="OOELOCALMERGEFIELDS_2077_100_GBZ_FP_GesamtBzBetrag" text=""/>
    <f:field ref="OOELOCALMERGEFIELDS_2077_100_GBZ_FP_lBzE_Betrag" text=""/>
    <f:field ref="OOELOCALMERGEFIELDS_2077_100_GBZ_FP_lBzE_Jahr" text=""/>
    <f:field ref="OOELOCALMERGEFIELDS_2077_100_GBZ_FP_lBzEA_OhAbgangBetrag" text=""/>
    <f:field ref="OOELOCALMERGEFIELDS_2077_100_GBZ_FP_lBzEA_OhAbgangBetragAnerkannt" text=""/>
    <f:field ref="OOELOCALMERGEFIELDS_2077_100_GBZ_FP_lBzEA_OhAntragBH" text=""/>
    <f:field ref="OOELOCALMERGEFIELDS_2077_100_GBZ_FP_lBzEA_OhFehlBetragRa" text=""/>
    <f:field ref="OOELOCALMERGEFIELDS_2077_100_GBZ_FP_lBzEA_OhFehlBetragVa" text=""/>
    <f:field ref="OOELOCALMERGEFIELDS_2077_100_GBZ_FP_lBzEA_OhKontingentBetrag" text=""/>
    <f:field ref="OOELOCALMERGEFIELDS_2077_100_GBZ_FP_SchulbauBoolean" text=""/>
    <f:field ref="OOELOCALMERGEFIELDS_2077_100_GBZ_FP_Strassenbau_QS_Boolean" text=""/>
    <f:field ref="OOELOCALMERGEFIELDS_2077_100_GBZ_GemeindeBezirk" text=""/>
    <f:field ref="OOELOCALMERGEFIELDS_2077_100_GBZ_GemeindeBonitaetsStatus" text=""/>
    <f:field ref="OOELOCALMERGEFIELDS_2077_100_GBZ_GemeindeBuergermeisterGeschlecht" text=""/>
    <f:field ref="OOELOCALMERGEFIELDS_2077_100_GBZ_GemeindeBuergermeisternameMitTitel" text=""/>
    <f:field ref="OOELOCALMERGEFIELDS_2077_100_GBZ_GemeindeGemNr" text=""/>
    <f:field ref="OOELOCALMERGEFIELDS_2077_100_GBZ_GemeindeName" text=""/>
    <f:field ref="OOELOCALMERGEFIELDS_2077_100_GBZ_GemeindeOestat" text=""/>
    <f:field ref="OOELOCALMERGEFIELDS_2077_100_GBZ_GemeindePartei" text=""/>
    <f:field ref="OOELOCALMERGEFIELDS_2077_100_GBZ_GemeindeParteiSpoeBoolean" text=""/>
    <f:field ref="OOELOCALMERGEFIELDS_2077_100_GBZ_GemeindeTyp" text=""/>
    <f:field ref="OOELOCALMERGEFIELDS_2077_100_GBZ_Gew_ImAktuellenJahrVorhandenBoolean" text=""/>
    <f:field ref="OOELOCALMERGEFIELDS_2077_100_GBZ_Gew_ImNaechstenJahrVorhandenBoolean" text=""/>
    <f:field ref="OOELOCALMERGEFIELDS_2077_100_GBZ_Gew_OAVImAktJahrVorhandenBoolean" text=""/>
    <f:field ref="OOELOCALMERGEFIELDS_2077_100_GBZ_GewaehrungAntragAktenzahl" text=""/>
    <f:field ref="OOELOCALMERGEFIELDS_2077_100_GBZ_GewaehrungAntragDatum" text=""/>
    <f:field ref="OOELOCALMERGEFIELDS_2077_100_GBZ_GewaehrungBetrag" text=""/>
    <f:field ref="OOELOCALMERGEFIELDS_2077_100_GBZ_GewaehrungenGesamtBetragOhneAV" text=""/>
    <f:field ref="OOELOCALMERGEFIELDS_2077_100_GBZ_GewaehrungenXhtml" text=""/>
    <f:field ref="OOELOCALMERGEFIELDS_2077_100_GBZ_GewaehrungJahr" text=""/>
    <f:field ref="OOELOCALMERGEFIELDS_2077_100_GBZ_GewaehrungLetzteRateBoolean" text=""/>
    <f:field ref="OOELOCALMERGEFIELDS_2077_100_GBZ_GewaehrungTeilbetragBoolean" text=""/>
    <f:field ref="OOELOCALMERGEFIELDS_2077_100_GBZ_HaftungAktenzahlAntrag" text=""/>
    <f:field ref="OOELOCALMERGEFIELDS_2077_100_GBZ_HaftungAntragsdatum" text=""/>
    <f:field ref="OOELOCALMERGEFIELDS_2077_100_GBZ_HaftungBeilage" text=""/>
    <f:field ref="OOELOCALMERGEFIELDS_2077_100_GBZ_HaftungBetrag" text=""/>
    <f:field ref="OOELOCALMERGEFIELDS_2077_100_GBZ_HaftungDarlehensbetrag" text=""/>
    <f:field ref="OOELOCALMERGEFIELDS_2077_100_GBZ_HaftungDarlehensgeber" text=""/>
    <f:field ref="OOELOCALMERGEFIELDS_2077_100_GBZ_HaftungGemeinderatsbeschlussDatum" text=""/>
    <f:field ref="OOELOCALMERGEFIELDS_2077_100_GBZ_HaftungGemeinderatsbeschlussDeckung" text=""/>
    <f:field ref="OOELOCALMERGEFIELDS_2077_100_GBZ_HaftungGenehmigungsDatum" text=""/>
    <f:field ref="OOELOCALMERGEFIELDS_2077_100_GBZ_HaftungHaftungsdestinatar" text=""/>
    <f:field ref="OOELOCALMERGEFIELDS_2077_100_GBZ_HaftungLaufzeit" text=""/>
    <f:field ref="OOELOCALMERGEFIELDS_2077_100_GBZ_HaftungNummer" text=""/>
    <f:field ref="OOELOCALMERGEFIELDS_2077_100_GBZ_HaftungParagraph" text=""/>
    <f:field ref="OOELOCALMERGEFIELDS_2077_100_GBZ_HaftungUrkundendatum" text=""/>
    <f:field ref="OOELOCALMERGEFIELDS_2077_100_GBZ_HaftungZinsIndikator" text=""/>
    <f:field ref="OOELOCALMERGEFIELDS_2077_100_GBZ_HaftungZinssatz" text=""/>
    <f:field ref="OOELOCALMERGEFIELDS_2077_100_GBZ_HaftungZweck" text=""/>
    <f:field ref="OOELOCALMERGEFIELDS_2077_100_GBZ_HttpUrlAmtsvortragAnordnung" text=""/>
    <f:field ref="OOELOCALMERGEFIELDS_2077_100_GBZ_HttpUrlCashManagement" text=""/>
    <f:field ref="OOELOCALMERGEFIELDS_2077_100_GBZ_HttpUrlPolitiker" text=""/>
    <f:field ref="OOELOCALMERGEFIELDS_2077_100_GBZ_HttpUrlPolitikerExtranet" text=""/>
    <f:field ref="OOELOCALMERGEFIELDS_2077_100_GBZ_LandesmusikschuleBoolean" text=""/>
    <f:field ref="OOELOCALMERGEFIELDS_2077_100_GBZ_letztesJahr" text=""/>
    <f:field ref="OOELOCALMERGEFIELDS_2077_100_GBZ_naechstesJahr" text=""/>
    <f:field ref="OOELOCALMERGEFIELDS_2077_100_GBZ_ProjektBezeichnung" text=""/>
    <f:field ref="OOELOCALMERGEFIELDS_2077_100_GBZ_ProjektNummer" text=""/>
    <f:field ref="OOELOCALMERGEFIELDS_2077_100_GBZ_UnterprojektAktenzahlAntrag" text=""/>
    <f:field ref="OOELOCALMERGEFIELDS_2077_100_GBZ_UnterprojektAntragsdatum" text=""/>
    <f:field ref="OOELOCALMERGEFIELDS_2077_100_GBZ_UnterprojektAntragsjahr" text=""/>
    <f:field ref="OOELOCALMERGEFIELDS_2077_100_GBZ_UnterprojektBezeichnung" text=""/>
    <f:field ref="OOELOCALMERGEFIELDS_2077_100_GBZ_UnterprojektErsterledigungBoolean" text=""/>
    <f:field ref="OOELOCALMERGEFIELDS_2077_100_GBZ_UnterprojektGesamtkostenAntrag" text=""/>
    <f:field ref="OOELOCALMERGEFIELDS_2077_100_GBZ_UnterprojektKgLaufendBoolean" text=""/>
    <f:field ref="OOELOCALMERGEFIELDS_2077_100_GBZ_UnterprojektKgNeuBoolean" text=""/>
    <f:field ref="OOELOCALMERGEFIELDS_2077_100_GBZ_UnterprojektKgZinsenBoolean" text=""/>
    <f:field ref="OOELOCALMERGEFIELDS_2077_100_GBZ_UnterprojektStatus" text=""/>
    <f:field ref="OOELOCALMERGEFIELDS_2077_100_GBZ_UnterprojektTyp" text=""/>
    <f:field ref="OOELOCALMERGEFIELDS_2077_100_GBZ_UP_Aktenzahl" text=""/>
    <f:field ref="OOELOCALMERGEFIELDS_2077_100_GBZ_UP_Baubeginn" text=""/>
    <f:field ref="OOELOCALMERGEFIELDS_2077_100_GBZ_UP_DauerabgangsGemeindeBoolean" text=""/>
    <f:field ref="OOELOCALMERGEFIELDS_2077_100_GBZ_UP_Endabrechnungsdatum" text=""/>
    <f:field ref="OOELOCALMERGEFIELDS_2077_100_GBZ_UP_ErstabgangsGemeindeBoolean" text=""/>
    <f:field ref="OOELOCALMERGEFIELDS_2077_100_GBZ_UP_FW_LFKZuschuss" text=""/>
    <f:field ref="OOELOCALMERGEFIELDS_2077_100_GBZ_UP_FW_Normkosten" text=""/>
    <f:field ref="OOELOCALMERGEFIELDS_2077_100_GBZ_UP_FW_NormkostenTyp" text=""/>
    <f:field ref="OOELOCALMERGEFIELDS_2077_100_GBZ_UP_FW_Pflichtausruestungs" text=""/>
    <f:field ref="OOELOCALMERGEFIELDS_2077_100_GBZ_UP_GemeindeIstBauherrBoolean" text=""/>
    <f:field ref="OOELOCALMERGEFIELDS_2077_100_GBZ_UP_GewaehrungAufAntragBoolean" text=""/>
    <f:field ref="OOELOCALMERGEFIELDS_2077_100_GBZ_UP_KostendaempfungsverfahrenBoolean" text=""/>
    <f:field ref="OOELOCALMERGEFIELDS_2077_100_GBZ_UP_KostenerhoehungUnbedeckt" text=""/>
    <f:field ref="OOELOCALMERGEFIELDS_2077_100_GBZ_UP_KunstAmBauBoolean" text=""/>
    <f:field ref="OOELOCALMERGEFIELDS_2077_100_GBZ_UP_Paragraph80Boolean" text=""/>
    <f:field ref="OOELOCALMERGEFIELDS_2077_100_GBZ_UP_Paragraph86Boolean" text=""/>
    <f:field ref="OOELOCALMERGEFIELDS_2077_100_GBZ_UP_ProtokollauszugBoolean" text=""/>
    <f:field ref="OOELOCALMERGEFIELDS_2077_100_GBZ_UP_VoraussichtlicherBaubeginn" text=""/>
    <f:field ref="OOELOCALMERGEFIELDS_2077_100_GEBDAT" text=""/>
    <f:field ref="OOELOCALMERGEFIELDS_2077_100_GESCHL" text=""/>
    <f:field ref="OOELOCALMERGEFIELDS_2077_100_IPA_ABWBDAT" text=""/>
    <f:field ref="OOELOCALMERGEFIELDS_2077_100_IPA_ABWDAT" text=""/>
    <f:field ref="OOELOCALMERGEFIELDS_2077_100_IPA_Abwesenheiten" text=""/>
    <f:field ref="OOELOCALMERGEFIELDS_2077_100_IPA_ADRNOTE" text=""/>
    <f:field ref="OOELOCALMERGEFIELDS_2077_100_IPA_ADRNOTEAE" text=""/>
    <f:field ref="OOELOCALMERGEFIELDS_2077_100_IPA_ADRZUS" text=""/>
    <f:field ref="OOELOCALMERGEFIELDS_2077_100_IPA_AKGR" text=""/>
    <f:field ref="OOELOCALMERGEFIELDS_2077_100_IPA_AKGR2" text=""/>
    <f:field ref="OOELOCALMERGEFIELDS_2077_100_IPA_AKGR2K" text=""/>
    <f:field ref="OOELOCALMERGEFIELDS_2077_100_IPA_AKGR2KAE" text=""/>
    <f:field ref="OOELOCALMERGEFIELDS_2077_100_IPA_AKGR2L" text=""/>
    <f:field ref="OOELOCALMERGEFIELDS_2077_100_IPA_AKGRK" text=""/>
    <f:field ref="OOELOCALMERGEFIELDS_2077_100_IPA_AKGRKAE" text=""/>
    <f:field ref="OOELOCALMERGEFIELDS_2077_100_IPA_AKGRL" text=""/>
    <f:field ref="OOELOCALMERGEFIELDS_2077_100_IPA_AKTPEN" text=""/>
    <f:field ref="OOELOCALMERGEFIELDS_2077_100_IPA_ANREDE" text=""/>
    <f:field ref="OOELOCALMERGEFIELDS_2077_100_IPA_ANREDE2" text=""/>
    <f:field ref="OOELOCALMERGEFIELDS_2077_100_IPA_ANRNAME" text=""/>
    <f:field ref="OOELOCALMERGEFIELDS_2077_100_IPA_ANSATZ" text=""/>
    <f:field ref="OOELOCALMERGEFIELDS_2077_100_IPA_ANZBEW" text=""/>
    <f:field ref="OOELOCALMERGEFIELDS_2077_100_IPA_ANZZUS" text=""/>
    <f:field ref="OOELOCALMERGEFIELDS_2077_100_IPA_APROZX" text=""/>
    <f:field ref="OOELOCALMERGEFIELDS_2077_100_IPA_ARTGEB" text=""/>
    <f:field ref="OOELOCALMERGEFIELDS_2077_100_IPA_ARTGEBK" text=""/>
    <f:field ref="OOELOCALMERGEFIELDS_2077_100_IPA_ARTGEBL" text=""/>
    <f:field ref="OOELOCALMERGEFIELDS_2077_100_IPA_ATIT" text=""/>
    <f:field ref="OOELOCALMERGEFIELDS_2077_100_IPA_ATITK" text=""/>
    <f:field ref="OOELOCALMERGEFIELDS_2077_100_IPA_ATITKAE" text=""/>
    <f:field ref="OOELOCALMERGEFIELDS_2077_100_IPA_ATITL" text=""/>
    <f:field ref="OOELOCALMERGEFIELDS_2077_100_IPA_ATITLAE" text=""/>
    <f:field ref="OOELOCALMERGEFIELDS_2077_100_IPA_ATTN" text=""/>
    <f:field ref="OOELOCALMERGEFIELDS_2077_100_IPA_ATTNAE" text=""/>
    <f:field ref="OOELOCALMERGEFIELDS_2077_100_IPA_AUSDAT" text=""/>
    <f:field ref="OOELOCALMERGEFIELDS_2077_100_IPA_AUSGRU" text=""/>
    <f:field ref="OOELOCALMERGEFIELDS_2077_100_IPA_AUSGRUK" text=""/>
    <f:field ref="OOELOCALMERGEFIELDS_2077_100_IPA_AUSGRUL" text=""/>
    <f:field ref="OOELOCALMERGEFIELDS_2077_100_IPA_BANKBEZ" text=""/>
    <f:field ref="OOELOCALMERGEFIELDS_2077_100_IPA_BDAZ" text=""/>
    <f:field ref="OOELOCALMERGEFIELDS_2077_100_IPA_BDKL" text=""/>
    <f:field ref="OOELOCALMERGEFIELDS_2077_100_IPA_BEARBEIT" text=""/>
    <f:field ref="OOELOCALMERGEFIELDS_2077_100_IPA_BEHGAB" text=""/>
    <f:field ref="OOELOCALMERGEFIELDS_2077_100_IPA_BEHGATK" text=""/>
    <f:field ref="OOELOCALMERGEFIELDS_2077_100_IPA_BESSTG" text=""/>
    <f:field ref="OOELOCALMERGEFIELDS_2077_100_IPA_BETR_NAM" text=""/>
    <f:field ref="OOELOCALMERGEFIELDS_2077_100_IPA_BETR_NAT" text=""/>
    <f:field ref="OOELOCALMERGEFIELDS_2077_100_IPA_BETR_ORT" text=""/>
    <f:field ref="OOELOCALMERGEFIELDS_2077_100_IPA_BETR_PLZ" text=""/>
    <f:field ref="OOELOCALMERGEFIELDS_2077_100_IPA_BETR_STR" text=""/>
    <f:field ref="OOELOCALMERGEFIELDS_2077_100_IPA_BEXALS" text=""/>
    <f:field ref="OOELOCALMERGEFIELDS_2077_100_IPA_BEXALSK" text=""/>
    <f:field ref="OOELOCALMERGEFIELDS_2077_100_IPA_BEXALSL" text=""/>
    <f:field ref="OOELOCALMERGEFIELDS_2077_100_IPA_BEXAUSM" text=""/>
    <f:field ref="OOELOCALMERGEFIELDS_2077_100_IPA_BEZEEE" text=""/>
    <f:field ref="OOELOCALMERGEFIELDS_2077_100_IPA_BGST" text=""/>
    <f:field ref="OOELOCALMERGEFIELDS_2077_100_IPA_BIC" text=""/>
    <f:field ref="OOELOCALMERGEFIELDS_2077_100_IPA_BLZ" text=""/>
    <f:field ref="OOELOCALMERGEFIELDS_2077_100_IPA_BPROZX" text=""/>
    <f:field ref="OOELOCALMERGEFIELDS_2077_100_IPA_BSCHEMA" text=""/>
    <f:field ref="OOELOCALMERGEFIELDS_2077_100_IPA_BSTGDT" text=""/>
    <f:field ref="OOELOCALMERGEFIELDS_2077_100_IPA_BTIT" text=""/>
    <f:field ref="OOELOCALMERGEFIELDS_2077_100_IPA_BTITK" text=""/>
    <f:field ref="OOELOCALMERGEFIELDS_2077_100_IPA_BTITKAE" text=""/>
    <f:field ref="OOELOCALMERGEFIELDS_2077_100_IPA_BTITL" text=""/>
    <f:field ref="OOELOCALMERGEFIELDS_2077_100_IPA_BTITLAE" text=""/>
    <f:field ref="OOELOCALMERGEFIELDS_2077_100_IPA_BVERWG" text=""/>
    <f:field ref="OOELOCALMERGEFIELDS_2077_100_IPA_BVORDAT" text=""/>
    <f:field ref="OOELOCALMERGEFIELDS_2077_100_IPA_COOAKT" text=""/>
    <f:field ref="OOELOCALMERGEFIELDS_2077_100_IPA_DBEUATK" text=""/>
    <f:field ref="OOELOCALMERGEFIELDS_2077_100_IPA_DBEURTK" text=""/>
    <f:field ref="OOELOCALMERGEFIELDS_2077_100_IPA_DBEUV" text=""/>
    <f:field ref="OOELOCALMERGEFIELDS_2077_100_IPA_DDAZ" text=""/>
    <f:field ref="OOELOCALMERGEFIELDS_2077_100_IPA_DDKL" text=""/>
    <f:field ref="OOELOCALMERGEFIELDS_2077_100_IPA_DERDIE" text=""/>
    <f:field ref="OOELOCALMERGEFIELDS_2077_100_IPA_DERDIE2" text=""/>
    <f:field ref="OOELOCALMERGEFIELDS_2077_100_IPA_DGEBAN1" text=""/>
    <f:field ref="OOELOCALMERGEFIELDS_2077_100_IPA_DGEBAN2" text=""/>
    <f:field ref="OOELOCALMERGEFIELDS_2077_100_IPA_DGEBAN3" text=""/>
    <f:field ref="OOELOCALMERGEFIELDS_2077_100_IPA_DGEHALT" text=""/>
    <f:field ref="OOELOCALMERGEFIELDS_2077_100_IPA_DGKZ" text=""/>
    <f:field ref="OOELOCALMERGEFIELDS_2077_100_IPA_DGKZK" text=""/>
    <f:field ref="OOELOCALMERGEFIELDS_2077_100_IPA_DGORT" text=""/>
    <f:field ref="OOELOCALMERGEFIELDS_2077_100_IPA_DGORTX" text=""/>
    <f:field ref="OOELOCALMERGEFIELDS_2077_100_IPA_DGPLZ" text=""/>
    <f:field ref="OOELOCALMERGEFIELDS_2077_100_IPA_DGST" text=""/>
    <f:field ref="OOELOCALMERGEFIELDS_2077_100_IPA_DGSTR" text=""/>
    <f:field ref="OOELOCALMERGEFIELDS_2077_100_IPA_DIREKTION" text=""/>
    <f:field ref="OOELOCALMERGEFIELDS_2077_100_IPA_DPBPROG" text=""/>
    <f:field ref="OOELOCALMERGEFIELDS_2077_100_IPA_DPOSNR" text=""/>
    <f:field ref="OOELOCALMERGEFIELDS_2077_100_IPA_DrittschuldnerReihung" text=""/>
    <f:field ref="OOELOCALMERGEFIELDS_2077_100_IPA_DrittschuldnerReihungSpecPers" text=""/>
    <f:field ref="OOELOCALMERGEFIELDS_2077_100_IPA_DrittschuldnerUnterhBerPersonen" text=""/>
    <f:field ref="OOELOCALMERGEFIELDS_2077_100_IPA_DSCHEMA" text=""/>
    <f:field ref="OOELOCALMERGEFIELDS_2077_100_IPA_DSTBER" text=""/>
    <f:field ref="OOELOCALMERGEFIELDS_2077_100_IPA_DSTEMAIL" text=""/>
    <f:field ref="OOELOCALMERGEFIELDS_2077_100_IPA_DSTEMAILAE" text=""/>
    <f:field ref="OOELOCALMERGEFIELDS_2077_100_IPA_DSTHNR" text=""/>
    <f:field ref="OOELOCALMERGEFIELDS_2077_100_IPA_DSTNATIONL" text=""/>
    <f:field ref="OOELOCALMERGEFIELDS_2077_100_IPA_DSTNR" text=""/>
    <f:field ref="OOELOCALMERGEFIELDS_2077_100_IPA_DSTNRAE" text=""/>
    <f:field ref="OOELOCALMERGEFIELDS_2077_100_IPA_DSTNRK" text=""/>
    <f:field ref="OOELOCALMERGEFIELDS_2077_100_IPA_DSTNRKAE" text=""/>
    <f:field ref="OOELOCALMERGEFIELDS_2077_100_IPA_DSTNRL" text=""/>
    <f:field ref="OOELOCALMERGEFIELDS_2077_100_IPA_DSTORT" text=""/>
    <f:field ref="OOELOCALMERGEFIELDS_2077_100_IPA_DSTORTX" text=""/>
    <f:field ref="OOELOCALMERGEFIELDS_2077_100_IPA_DSTPLZ" text=""/>
    <f:field ref="OOELOCALMERGEFIELDS_2077_100_IPA_DSTSTIEGE" text=""/>
    <f:field ref="OOELOCALMERGEFIELDS_2077_100_IPA_DSTSTR" text=""/>
    <f:field ref="OOELOCALMERGEFIELDS_2077_100_IPA_DSTSTRASSE" text=""/>
    <f:field ref="OOELOCALMERGEFIELDS_2077_100_IPA_DSTTUER" text=""/>
    <f:field ref="OOELOCALMERGEFIELDS_2077_100_IPA_DVERNR" text=""/>
    <f:field ref="OOELOCALMERGEFIELDS_2077_100_IPA_DVERNRAE" text=""/>
    <f:field ref="OOELOCALMERGEFIELDS_2077_100_IPA_DVERWG" text=""/>
    <f:field ref="OOELOCALMERGEFIELDS_2077_100_IPA_DVORDAT" text=""/>
    <f:field ref="OOELOCALMERGEFIELDS_2077_100_IPA_DVRNR" text=""/>
    <f:field ref="OOELOCALMERGEFIELDS_2077_100_IPA_DVTART" text=""/>
    <f:field ref="OOELOCALMERGEFIELDS_2077_100_IPA_DVTARTK" text=""/>
    <f:field ref="OOELOCALMERGEFIELDS_2077_100_IPA_DVTARTL" text=""/>
    <f:field ref="OOELOCALMERGEFIELDS_2077_100_IPA_DVTBEF" text=""/>
    <f:field ref="OOELOCALMERGEFIELDS_2077_100_IPA_DVTSV" text=""/>
    <f:field ref="OOELOCALMERGEFIELDS_2077_100_IPA_DVTSVK" text=""/>
    <f:field ref="OOELOCALMERGEFIELDS_2077_100_IPA_DVTSVL" text=""/>
    <f:field ref="OOELOCALMERGEFIELDS_2077_100_IPA_DZW" text=""/>
    <f:field ref="OOELOCALMERGEFIELDS_2077_100_IPA_DZWK" text=""/>
    <f:field ref="OOELOCALMERGEFIELDS_2077_100_IPA_DZWL" text=""/>
    <f:field ref="OOELOCALMERGEFIELDS_2077_100_IPA_EADWAB" text=""/>
    <f:field ref="OOELOCALMERGEFIELDS_2077_100_IPA_EHEAKGR" text=""/>
    <f:field ref="OOELOCALMERGEFIELDS_2077_100_IPA_EHEAKGRK" text=""/>
    <f:field ref="OOELOCALMERGEFIELDS_2077_100_IPA_EHEDAT" text=""/>
    <f:field ref="OOELOCALMERGEFIELDS_2077_100_IPA_EHEFNAM" text=""/>
    <f:field ref="OOELOCALMERGEFIELDS_2077_100_IPA_EHEGEBDT" text=""/>
    <f:field ref="OOELOCALMERGEFIELDS_2077_100_IPA_EHEGEBN" text=""/>
    <f:field ref="OOELOCALMERGEFIELDS_2077_100_IPA_EHEIDENT" text=""/>
    <f:field ref="OOELOCALMERGEFIELDS_2077_100_IPA_EHEVNAM" text=""/>
    <f:field ref="OOELOCALMERGEFIELDS_2077_100_IPA_EIN_UH" text=""/>
    <f:field ref="OOELOCALMERGEFIELDS_2077_100_IPA_EINDAT" text=""/>
    <f:field ref="OOELOCALMERGEFIELDS_2077_100_IPA_EINLDAT" text=""/>
    <f:field ref="OOELOCALMERGEFIELDS_2077_100_IPA_EMAIL" text=""/>
    <f:field ref="OOELOCALMERGEFIELDS_2077_100_IPA_ERGEBKZ" text=""/>
    <f:field ref="OOELOCALMERGEFIELDS_2077_100_IPA_ERSTDAT" text=""/>
    <f:field ref="OOELOCALMERGEFIELDS_2077_100_IPA_EXEKZL" text=""/>
    <f:field ref="OOELOCALMERGEFIELDS_2077_100_IPA_EXTORDB" text=""/>
    <f:field ref="OOELOCALMERGEFIELDS_2077_100_IPA_FAMST" text=""/>
    <f:field ref="OOELOCALMERGEFIELDS_2077_100_IPA_FNAM" text=""/>
    <f:field ref="OOELOCALMERGEFIELDS_2077_100_IPA_FNAMAE" text=""/>
    <f:field ref="OOELOCALMERGEFIELDS_2077_100_IPA_FORD_ART" text=""/>
    <f:field ref="OOELOCALMERGEFIELDS_2077_100_IPA_FORD_BTR" text=""/>
    <f:field ref="OOELOCALMERGEFIELDS_2077_100_IPA_FORD_LFD" text=""/>
    <f:field ref="OOELOCALMERGEFIELDS_2077_100_IPA_FORD_RS" text=""/>
    <f:field ref="OOELOCALMERGEFIELDS_2077_100_IPA_FTIT" text=""/>
    <f:field ref="OOELOCALMERGEFIELDS_2077_100_IPA_FTITK" text=""/>
    <f:field ref="OOELOCALMERGEFIELDS_2077_100_IPA_FTITKAE" text=""/>
    <f:field ref="OOELOCALMERGEFIELDS_2077_100_IPA_FTITL" text=""/>
    <f:field ref="OOELOCALMERGEFIELDS_2077_100_IPA_FTITLAE" text=""/>
    <f:field ref="OOELOCALMERGEFIELDS_2077_100_IPA_FUERBIS" text=""/>
    <f:field ref="OOELOCALMERGEFIELDS_2077_100_IPA_FUERVON" text=""/>
    <f:field ref="OOELOCALMERGEFIELDS_2077_100_IPA_FUNKTION" text=""/>
    <f:field ref="OOELOCALMERGEFIELDS_2077_100_IPA_GEBDAT" text=""/>
    <f:field ref="OOELOCALMERGEFIELDS_2077_100_IPA_GEBDAT18" text=""/>
    <f:field ref="OOELOCALMERGEFIELDS_2077_100_IPA_GEBNAME" text=""/>
    <f:field ref="OOELOCALMERGEFIELDS_2077_100_IPA_GEBNAT" text=""/>
    <f:field ref="OOELOCALMERGEFIELDS_2077_100_IPA_GEBNATL" text=""/>
    <f:field ref="OOELOCALMERGEFIELDS_2077_100_IPA_GEBORT" text=""/>
    <f:field ref="OOELOCALMERGEFIELDS_2077_100_IPA_GERICHT" text=""/>
    <f:field ref="OOELOCALMERGEFIELDS_2077_100_IPA_GESCHL" text=""/>
    <f:field ref="OOELOCALMERGEFIELDS_2077_100_IPA_GESCHLAE" text=""/>
    <f:field ref="OOELOCALMERGEFIELDS_2077_100_IPA_GRUNDURL" text=""/>
    <f:field ref="OOELOCALMERGEFIELDS_2077_100_IPA_GVBTR" text=""/>
    <f:field ref="OOELOCALMERGEFIELDS_2077_100_IPA_GVORSCH" text=""/>
    <f:field ref="OOELOCALMERGEFIELDS_2077_100_IPA_HERART" text=""/>
    <f:field ref="OOELOCALMERGEFIELDS_2077_100_IPA_HERARTK" text=""/>
    <f:field ref="OOELOCALMERGEFIELDS_2077_100_IPA_HERARTL" text=""/>
    <f:field ref="OOELOCALMERGEFIELDS_2077_100_IPA_HERBISD1" text=""/>
    <f:field ref="OOELOCALMERGEFIELDS_2077_100_IPA_HERBISDT" text=""/>
    <f:field ref="OOELOCALMERGEFIELDS_2077_100_IPA_HERBISV" text=""/>
    <f:field ref="OOELOCALMERGEFIELDS_2077_100_IPA_HERVOND1" text=""/>
    <f:field ref="OOELOCALMERGEFIELDS_2077_100_IPA_HERVONDT" text=""/>
    <f:field ref="OOELOCALMERGEFIELDS_2077_100_IPA_HNR" text=""/>
    <f:field ref="OOELOCALMERGEFIELDS_2077_100_IPA_HNRAE" text=""/>
    <f:field ref="OOELOCALMERGEFIELDS_2077_100_IPA_IBAN" text=""/>
    <f:field ref="OOELOCALMERGEFIELDS_2077_100_IPA_INSTIT" text=""/>
    <f:field ref="OOELOCALMERGEFIELDS_2077_100_IPA_JBPOSTKZ" text=""/>
    <f:field ref="OOELOCALMERGEFIELDS_2077_100_IPA_JobboerseInfos" text=""/>
    <f:field ref="OOELOCALMERGEFIELDS_2077_100_IPA_JUBSTG" text=""/>
    <f:field ref="OOELOCALMERGEFIELDS_2077_100_IPA_KANZZAHL" text=""/>
    <f:field ref="OOELOCALMERGEFIELDS_2077_100_IPA_KARGRU" text=""/>
    <f:field ref="OOELOCALMERGEFIELDS_2077_100_IPA_KARGRUK" text=""/>
    <f:field ref="OOELOCALMERGEFIELDS_2077_100_IPA_KARGRUL" text=""/>
    <f:field ref="OOELOCALMERGEFIELDS_2077_100_IPA_KIZKIND" text=""/>
    <f:field ref="OOELOCALMERGEFIELDS_2077_100_IPA_KNDFNAM" text=""/>
    <f:field ref="OOELOCALMERGEFIELDS_2077_100_IPA_KNDGEBDT" text=""/>
    <f:field ref="OOELOCALMERGEFIELDS_2077_100_IPA_KNDGESCH" text=""/>
    <f:field ref="OOELOCALMERGEFIELDS_2077_100_IPA_KNDIDENT" text=""/>
    <f:field ref="OOELOCALMERGEFIELDS_2077_100_IPA_KNDVNAM" text=""/>
    <f:field ref="OOELOCALMERGEFIELDS_2077_100_IPA_KOST_EIN" text=""/>
    <f:field ref="OOELOCALMERGEFIELDS_2077_100_IPA_KRAART" text=""/>
    <f:field ref="OOELOCALMERGEFIELDS_2077_100_IPA_KRAARTK" text=""/>
    <f:field ref="OOELOCALMERGEFIELDS_2077_100_IPA_KRAARTL" text=""/>
    <f:field ref="OOELOCALMERGEFIELDS_2077_100_IPA_KRABISD1" text=""/>
    <f:field ref="OOELOCALMERGEFIELDS_2077_100_IPA_KRABISDT" text=""/>
    <f:field ref="OOELOCALMERGEFIELDS_2077_100_IPA_KRABISV" text=""/>
    <f:field ref="OOELOCALMERGEFIELDS_2077_100_IPA_KRAVOND1" text=""/>
    <f:field ref="OOELOCALMERGEFIELDS_2077_100_IPA_KRAVONDT" text=""/>
    <f:field ref="OOELOCALMERGEFIELDS_2077_100_IPA_KRKAKTC" text=""/>
    <f:field ref="OOELOCALMERGEFIELDS_2077_100_IPA_KRKAT" text=""/>
    <f:field ref="OOELOCALMERGEFIELDS_2077_100_IPA_KRKBES" text=""/>
    <f:field ref="OOELOCALMERGEFIELDS_2077_100_IPA_KRKSOND" text=""/>
    <f:field ref="OOELOCALMERGEFIELDS_2077_100_IPA_KRKSTG" text=""/>
    <f:field ref="OOELOCALMERGEFIELDS_2077_100_IPA_KTONR" text=""/>
    <f:field ref="OOELOCALMERGEFIELDS_2077_100_IPA_KUBART" text=""/>
    <f:field ref="OOELOCALMERGEFIELDS_2077_100_IPA_KUBARTK" text=""/>
    <f:field ref="OOELOCALMERGEFIELDS_2077_100_IPA_KUBARTL" text=""/>
    <f:field ref="OOELOCALMERGEFIELDS_2077_100_IPA_KUBBISD1" text=""/>
    <f:field ref="OOELOCALMERGEFIELDS_2077_100_IPA_KUBBISDT" text=""/>
    <f:field ref="OOELOCALMERGEFIELDS_2077_100_IPA_KUBBISV" text=""/>
    <f:field ref="OOELOCALMERGEFIELDS_2077_100_IPA_KUBMELDD" text=""/>
    <f:field ref="OOELOCALMERGEFIELDS_2077_100_IPA_KUBVOND1" text=""/>
    <f:field ref="OOELOCALMERGEFIELDS_2077_100_IPA_KUBVONDT" text=""/>
    <f:field ref="OOELOCALMERGEFIELDS_2077_100_IPA_MINDERWB" text=""/>
    <f:field ref="OOELOCALMERGEFIELDS_2077_100_IPA_MUTART" text=""/>
    <f:field ref="OOELOCALMERGEFIELDS_2077_100_IPA_MUTARTK" text=""/>
    <f:field ref="OOELOCALMERGEFIELDS_2077_100_IPA_MUTARTL" text=""/>
    <f:field ref="OOELOCALMERGEFIELDS_2077_100_IPA_MUTBISD1" text=""/>
    <f:field ref="OOELOCALMERGEFIELDS_2077_100_IPA_MUTBISDT" text=""/>
    <f:field ref="OOELOCALMERGEFIELDS_2077_100_IPA_MUTBISV" text=""/>
    <f:field ref="OOELOCALMERGEFIELDS_2077_100_IPA_MUTMELDD" text=""/>
    <f:field ref="OOELOCALMERGEFIELDS_2077_100_IPA_MUTTATG" text=""/>
    <f:field ref="OOELOCALMERGEFIELDS_2077_100_IPA_MUTVOND1" text=""/>
    <f:field ref="OOELOCALMERGEFIELDS_2077_100_IPA_MUTVONDT" text=""/>
    <f:field ref="OOELOCALMERGEFIELDS_2077_100_IPA_MUTVORG" text=""/>
    <f:field ref="OOELOCALMERGEFIELDS_2077_100_IPA_NAMEAE" text=""/>
    <f:field ref="OOELOCALMERGEFIELDS_2077_100_IPA_NAMZEIL" text=""/>
    <f:field ref="OOELOCALMERGEFIELDS_2077_100_IPA_NAONR" text=""/>
    <f:field ref="OOELOCALMERGEFIELDS_2077_100_IPA_NATIONL" text=""/>
    <f:field ref="OOELOCALMERGEFIELDS_2077_100_IPA_NATIONLAE" text=""/>
    <f:field ref="OOELOCALMERGEFIELDS_2077_100_IPA_ORGAN1" text=""/>
    <f:field ref="OOELOCALMERGEFIELDS_2077_100_IPA_ORGAN2" text=""/>
    <f:field ref="OOELOCALMERGEFIELDS_2077_100_IPA_ORGAN3" text=""/>
    <f:field ref="OOELOCALMERGEFIELDS_2077_100_IPA_ORGBEZ" text=""/>
    <f:field ref="OOELOCALMERGEFIELDS_2077_100_IPA_ORGBEZAE" text=""/>
    <f:field ref="OOELOCALMERGEFIELDS_2077_100_IPA_ORT" text=""/>
    <f:field ref="OOELOCALMERGEFIELDS_2077_100_IPA_ORTAE" text=""/>
    <f:field ref="OOELOCALMERGEFIELDS_2077_100_IPA_PBEXALSL" text=""/>
    <f:field ref="OOELOCALMERGEFIELDS_2077_100_IPA_PDSTNR" text=""/>
    <f:field ref="OOELOCALMERGEFIELDS_2077_100_IPA_PENSDT" text=""/>
    <f:field ref="OOELOCALMERGEFIELDS_2077_100_IPA_PENSKZ" text=""/>
    <f:field ref="OOELOCALMERGEFIELDS_2077_100_IPA_PENSTGB" text=""/>
    <f:field ref="OOELOCALMERGEFIELDS_2077_100_IPA_PENSTGU" text=""/>
    <f:field ref="OOELOCALMERGEFIELDS_2077_100_IPA_PENSTZU" text=""/>
    <f:field ref="OOELOCALMERGEFIELDS_2077_100_IPA_PERSAKT" text=""/>
    <f:field ref="OOELOCALMERGEFIELDS_2077_100_IPA_PF_ART" text=""/>
    <f:field ref="OOELOCALMERGEFIELDS_2077_100_IPA_PF_ARTL" text=""/>
    <f:field ref="OOELOCALMERGEFIELDS_2077_100_IPA_PF_RANG" text=""/>
    <f:field ref="OOELOCALMERGEFIELDS_2077_100_IPA_PKATRAA" text=""/>
    <f:field ref="OOELOCALMERGEFIELDS_2077_100_IPA_PKATRAAD" text=""/>
    <f:field ref="OOELOCALMERGEFIELDS_2077_100_IPA_PKBVOND" text=""/>
    <f:field ref="OOELOCALMERGEFIELDS_2077_100_IPA_PKR" text=""/>
    <f:field ref="OOELOCALMERGEFIELDS_2077_100_IPA_PKRK" text=""/>
    <f:field ref="OOELOCALMERGEFIELDS_2077_100_IPA_PKRL" text=""/>
    <f:field ref="OOELOCALMERGEFIELDS_2077_100_IPA_PKTONR" text=""/>
    <f:field ref="OOELOCALMERGEFIELDS_2077_100_IPA_PKTONR2" text=""/>
    <f:field ref="OOELOCALMERGEFIELDS_2077_100_IPA_PKVVOND" text=""/>
    <f:field ref="OOELOCALMERGEFIELDS_2077_100_IPA_PLZ" text=""/>
    <f:field ref="OOELOCALMERGEFIELDS_2077_100_IPA_PLZAE" text=""/>
    <f:field ref="OOELOCALMERGEFIELDS_2077_100_IPA_PNR" text=""/>
    <f:field ref="OOELOCALMERGEFIELDS_2077_100_IPA_PNRAE" text=""/>
    <f:field ref="OOELOCALMERGEFIELDS_2077_100_IPA_PORGAN1" text=""/>
    <f:field ref="OOELOCALMERGEFIELDS_2077_100_IPA_PORGAN2" text=""/>
    <f:field ref="OOELOCALMERGEFIELDS_2077_100_IPA_PORGAN3" text=""/>
    <f:field ref="OOELOCALMERGEFIELDS_2077_100_IPA_PORGBEZ" text=""/>
    <f:field ref="OOELOCALMERGEFIELDS_2077_100_IPA_PORT" text=""/>
    <f:field ref="OOELOCALMERGEFIELDS_2077_100_IPA_PPLZ" text=""/>
    <f:field ref="OOELOCALMERGEFIELDS_2077_100_IPA_PRAGDT" text=""/>
    <f:field ref="OOELOCALMERGEFIELDS_2077_100_IPA_PSTR" text=""/>
    <f:field ref="OOELOCALMERGEFIELDS_2077_100_IPA_RESSTG1" text=""/>
    <f:field ref="OOELOCALMERGEFIELDS_2077_100_IPA_RESSTG2" text=""/>
    <f:field ref="OOELOCALMERGEFIELDS_2077_100_IPA_RESSTG3" text=""/>
    <f:field ref="OOELOCALMERGEFIELDS_2077_100_IPA_RNGSTG" text=""/>
    <f:field ref="OOELOCALMERGEFIELDS_2077_100_IPA_SABART" text=""/>
    <f:field ref="OOELOCALMERGEFIELDS_2077_100_IPA_SABARTK" text=""/>
    <f:field ref="OOELOCALMERGEFIELDS_2077_100_IPA_SABARTL" text=""/>
    <f:field ref="OOELOCALMERGEFIELDS_2077_100_IPA_SABBISD1" text=""/>
    <f:field ref="OOELOCALMERGEFIELDS_2077_100_IPA_SABBISDT" text=""/>
    <f:field ref="OOELOCALMERGEFIELDS_2077_100_IPA_SABBISV" text=""/>
    <f:field ref="OOELOCALMERGEFIELDS_2077_100_IPA_SABVOND1" text=""/>
    <f:field ref="OOELOCALMERGEFIELDS_2077_100_IPA_SABVONDT" text=""/>
    <f:field ref="OOELOCALMERGEFIELDS_2077_100_IPA_SALUTA" text=""/>
    <f:field ref="OOELOCALMERGEFIELDS_2077_100_IPA_SALUTAAE" text=""/>
    <f:field ref="OOELOCALMERGEFIELDS_2077_100_IPA_SIEIHN" text=""/>
    <f:field ref="OOELOCALMERGEFIELDS_2077_100_IPA_SIEIHN2" text=""/>
    <f:field ref="OOELOCALMERGEFIELDS_2077_100_IPA_SMBART" text=""/>
    <f:field ref="OOELOCALMERGEFIELDS_2077_100_IPA_SMBARTK" text=""/>
    <f:field ref="OOELOCALMERGEFIELDS_2077_100_IPA_SMBARTL" text=""/>
    <f:field ref="OOELOCALMERGEFIELDS_2077_100_IPA_SMBBISD1" text=""/>
    <f:field ref="OOELOCALMERGEFIELDS_2077_100_IPA_SMBBISDT" text=""/>
    <f:field ref="OOELOCALMERGEFIELDS_2077_100_IPA_SMBBISV" text=""/>
    <f:field ref="OOELOCALMERGEFIELDS_2077_100_IPA_SMBVOND1" text=""/>
    <f:field ref="OOELOCALMERGEFIELDS_2077_100_IPA_SMBVONDT" text=""/>
    <f:field ref="OOELOCALMERGEFIELDS_2077_100_IPA_SONBEZKC" text=""/>
    <f:field ref="OOELOCALMERGEFIELDS_2077_100_IPA_SONEIGSC" text=""/>
    <f:field ref="OOELOCALMERGEFIELDS_2077_100_IPA_SONEIGTC" text=""/>
    <f:field ref="OOELOCALMERGEFIELDS_2077_100_IPA_SONGRU" text=""/>
    <f:field ref="OOELOCALMERGEFIELDS_2077_100_IPA_SONGRUK" text=""/>
    <f:field ref="OOELOCALMERGEFIELDS_2077_100_IPA_SONGRUL" text=""/>
    <f:field ref="OOELOCALMERGEFIELDS_2077_100_IPA_SONSTC" text=""/>
    <f:field ref="OOELOCALMERGEFIELDS_2077_100_IPA_SONTGC" text=""/>
    <f:field ref="OOELOCALMERGEFIELDS_2077_100_IPA_STAAT" text=""/>
    <f:field ref="OOELOCALMERGEFIELDS_2077_100_IPA_STAATK" text=""/>
    <f:field ref="OOELOCALMERGEFIELDS_2077_100_IPA_STAATL" text=""/>
    <f:field ref="OOELOCALMERGEFIELDS_2077_100_IPA_STABER" text=""/>
    <f:field ref="OOELOCALMERGEFIELDS_2077_100_IPA_STAREGL" text=""/>
    <f:field ref="OOELOCALMERGEFIELDS_2077_100_IPA_STIEGE" text=""/>
    <f:field ref="OOELOCALMERGEFIELDS_2077_100_IPA_STIEGEAE" text=""/>
    <f:field ref="OOELOCALMERGEFIELDS_2077_100_IPA_STR" text=""/>
    <f:field ref="OOELOCALMERGEFIELDS_2077_100_IPA_STRAE" text=""/>
    <f:field ref="OOELOCALMERGEFIELDS_2077_100_IPA_STRASSE" text=""/>
    <f:field ref="OOELOCALMERGEFIELDS_2077_100_IPA_STRASSEAE" text=""/>
    <f:field ref="OOELOCALMERGEFIELDS_2077_100_IPA_SUSART" text=""/>
    <f:field ref="OOELOCALMERGEFIELDS_2077_100_IPA_SUSARTK" text=""/>
    <f:field ref="OOELOCALMERGEFIELDS_2077_100_IPA_SUSARTL" text=""/>
    <f:field ref="OOELOCALMERGEFIELDS_2077_100_IPA_SUSBEZKC" text=""/>
    <f:field ref="OOELOCALMERGEFIELDS_2077_100_IPA_SUSBISD1" text=""/>
    <f:field ref="OOELOCALMERGEFIELDS_2077_100_IPA_SUSBISDT" text=""/>
    <f:field ref="OOELOCALMERGEFIELDS_2077_100_IPA_SUSBISV" text=""/>
    <f:field ref="OOELOCALMERGEFIELDS_2077_100_IPA_SUSDAT" text=""/>
    <f:field ref="OOELOCALMERGEFIELDS_2077_100_IPA_SUSGRU" text=""/>
    <f:field ref="OOELOCALMERGEFIELDS_2077_100_IPA_SUSGRUK" text=""/>
    <f:field ref="OOELOCALMERGEFIELDS_2077_100_IPA_SUSGRUL" text=""/>
    <f:field ref="OOELOCALMERGEFIELDS_2077_100_IPA_SUSORG" text=""/>
    <f:field ref="OOELOCALMERGEFIELDS_2077_100_IPA_SUSORGK" text=""/>
    <f:field ref="OOELOCALMERGEFIELDS_2077_100_IPA_SUSORGL" text=""/>
    <f:field ref="OOELOCALMERGEFIELDS_2077_100_IPA_SUSVOND1" text=""/>
    <f:field ref="OOELOCALMERGEFIELDS_2077_100_IPA_SUSVONDT" text=""/>
    <f:field ref="OOELOCALMERGEFIELDS_2077_100_IPA_SVNR" text=""/>
    <f:field ref="OOELOCALMERGEFIELDS_2077_100_IPA_TELNR" text=""/>
    <f:field ref="OOELOCALMERGEFIELDS_2077_100_IPA_TIMESTMP" text=""/>
    <f:field ref="OOELOCALMERGEFIELDS_2077_100_IPA_TITLE" text=""/>
    <f:field ref="OOELOCALMERGEFIELDS_2077_100_IPA_TITLEAE" text=""/>
    <f:field ref="OOELOCALMERGEFIELDS_2077_100_IPA_TUER" text=""/>
    <f:field ref="OOELOCALMERGEFIELDS_2077_100_IPA_TUERAE" text=""/>
    <f:field ref="OOELOCALMERGEFIELDS_2077_100_IPA_UEVERLJ" text=""/>
    <f:field ref="OOELOCALMERGEFIELDS_2077_100_IPA_UEVERLM" text=""/>
    <f:field ref="OOELOCALMERGEFIELDS_2077_100_IPA_UEVERLT" text=""/>
    <f:field ref="OOELOCALMERGEFIELDS_2077_100_IPA_UEVERLX" text=""/>
    <f:field ref="OOELOCALMERGEFIELDS_2077_100_IPA_UH_VORH" text=""/>
    <f:field ref="OOELOCALMERGEFIELDS_2077_100_IPA_UKUEDT" text=""/>
    <f:field ref="OOELOCALMERGEFIELDS_2077_100_IPA_URLAT1" text=""/>
    <f:field ref="OOELOCALMERGEFIELDS_2077_100_IPA_URLAT2" text=""/>
    <f:field ref="OOELOCALMERGEFIELDS_2077_100_IPA_URLAT3" text=""/>
    <f:field ref="OOELOCALMERGEFIELDS_2077_100_IPA_URLAT4" text=""/>
    <f:field ref="OOELOCALMERGEFIELDS_2077_100_IPA_URLAT5" text=""/>
    <f:field ref="OOELOCALMERGEFIELDS_2077_100_IPA_URLAT6" text=""/>
    <f:field ref="OOELOCALMERGEFIELDS_2077_100_IPA_URLAT7" text=""/>
    <f:field ref="OOELOCALMERGEFIELDS_2077_100_IPA_URLAT8" text=""/>
    <f:field ref="OOELOCALMERGEFIELDS_2077_100_IPA_URLFORM" text=""/>
    <f:field ref="OOELOCALMERGEFIELDS_2077_100_IPA_URLJ1" text=""/>
    <f:field ref="OOELOCALMERGEFIELDS_2077_100_IPA_URLJ2" text=""/>
    <f:field ref="OOELOCALMERGEFIELDS_2077_100_IPA_URLJ3" text=""/>
    <f:field ref="OOELOCALMERGEFIELDS_2077_100_IPA_URLJ4" text=""/>
    <f:field ref="OOELOCALMERGEFIELDS_2077_100_IPA_URLJ5" text=""/>
    <f:field ref="OOELOCALMERGEFIELDS_2077_100_IPA_URLJ6" text=""/>
    <f:field ref="OOELOCALMERGEFIELDS_2077_100_IPA_URLJ7" text=""/>
    <f:field ref="OOELOCALMERGEFIELDS_2077_100_IPA_URLJ8" text=""/>
    <f:field ref="OOELOCALMERGEFIELDS_2077_100_IPA_URLM3" text=""/>
    <f:field ref="OOELOCALMERGEFIELDS_2077_100_IPA_URLM4" text=""/>
    <f:field ref="OOELOCALMERGEFIELDS_2077_100_IPA_URLM5" text=""/>
    <f:field ref="OOELOCALMERGEFIELDS_2077_100_IPA_URLM6" text=""/>
    <f:field ref="OOELOCALMERGEFIELDS_2077_100_IPA_URLM7" text=""/>
    <f:field ref="OOELOCALMERGEFIELDS_2077_100_IPA_URLM8" text=""/>
    <f:field ref="OOELOCALMERGEFIELDS_2077_100_IPA_URLSTD1" text=""/>
    <f:field ref="OOELOCALMERGEFIELDS_2077_100_IPA_URLSTD2" text=""/>
    <f:field ref="OOELOCALMERGEFIELDS_2077_100_IPA_URLSTD3" text=""/>
    <f:field ref="OOELOCALMERGEFIELDS_2077_100_IPA_URLSTD4" text=""/>
    <f:field ref="OOELOCALMERGEFIELDS_2077_100_IPA_URLSTD5" text=""/>
    <f:field ref="OOELOCALMERGEFIELDS_2077_100_IPA_URLSTD6" text=""/>
    <f:field ref="OOELOCALMERGEFIELDS_2077_100_IPA_URLSTD7" text=""/>
    <f:field ref="OOELOCALMERGEFIELDS_2077_100_IPA_URLSTD8" text=""/>
    <f:field ref="OOELOCALMERGEFIELDS_2077_100_IPA_URLSTG" text=""/>
    <f:field ref="OOELOCALMERGEFIELDS_2077_100_IPA_URLWT1" text=""/>
    <f:field ref="OOELOCALMERGEFIELDS_2077_100_IPA_URLWT2" text=""/>
    <f:field ref="OOELOCALMERGEFIELDS_2077_100_IPA_URLWT3" text=""/>
    <f:field ref="OOELOCALMERGEFIELDS_2077_100_IPA_URLWT4" text=""/>
    <f:field ref="OOELOCALMERGEFIELDS_2077_100_IPA_URLWT5" text=""/>
    <f:field ref="OOELOCALMERGEFIELDS_2077_100_IPA_URLWT6" text=""/>
    <f:field ref="OOELOCALMERGEFIELDS_2077_100_IPA_URLWT7" text=""/>
    <f:field ref="OOELOCALMERGEFIELDS_2077_100_IPA_URLWT8" text=""/>
    <f:field ref="OOELOCALMERGEFIELDS_2077_100_IPA_USERID" text=""/>
    <f:field ref="OOELOCALMERGEFIELDS_2077_100_IPA_VBTEXT" text=""/>
    <f:field ref="OOELOCALMERGEFIELDS_2077_100_IPA_VNAM" text=""/>
    <f:field ref="OOELOCALMERGEFIELDS_2077_100_IPA_VNAMAE" text=""/>
    <f:field ref="OOELOCALMERGEFIELDS_2077_100_IPA_VONDAT" text=""/>
    <f:field ref="OOELOCALMERGEFIELDS_2077_100_IPA_VordienstzeitPensionTabStd" text=""/>
    <f:field ref="OOELOCALMERGEFIELDS_2077_100_IPA_VordienstzeitTabStd" text=""/>
    <f:field ref="OOELOCALMERGEFIELDS_2077_100_IPA_VordienstzeitTabUni" text=""/>
    <f:field ref="OOELOCALMERGEFIELDS_2077_100_IPA_VORPF" text=""/>
    <f:field ref="OOELOCALMERGEFIELDS_2077_100_IPA_VORSTG" text=""/>
    <f:field ref="OOELOCALMERGEFIELDS_2077_100_IPA_VTRD_NAM" text=""/>
    <f:field ref="OOELOCALMERGEFIELDS_2077_100_IPA_VTRD_NAT" text=""/>
    <f:field ref="OOELOCALMERGEFIELDS_2077_100_IPA_VTRD_ORT" text=""/>
    <f:field ref="OOELOCALMERGEFIELDS_2077_100_IPA_VTRD_PLZ" text=""/>
    <f:field ref="OOELOCALMERGEFIELDS_2077_100_IPA_VTRD_STR" text=""/>
    <f:field ref="OOELOCALMERGEFIELDS_2077_100_IPA_WOHNORT" text=""/>
    <f:field ref="OOELOCALMERGEFIELDS_2077_100_IPA_ZEITBJ" text=""/>
    <f:field ref="OOELOCALMERGEFIELDS_2077_100_IPA_ZEITBM" text=""/>
    <f:field ref="OOELOCALMERGEFIELDS_2077_100_IPA_ZEITBT" text=""/>
    <f:field ref="OOELOCALMERGEFIELDS_2077_100_IPA_ZEITBV" text=""/>
    <f:field ref="OOELOCALMERGEFIELDS_2077_100_IPA_ZEITBX" text=""/>
    <f:field ref="OOELOCALMERGEFIELDS_2077_100_IPA_ZEITDIFJ" text=""/>
    <f:field ref="OOELOCALMERGEFIELDS_2077_100_IPA_ZEITDIFM" text=""/>
    <f:field ref="OOELOCALMERGEFIELDS_2077_100_IPA_ZEITDIFT" text=""/>
    <f:field ref="OOELOCALMERGEFIELDS_2077_100_IPA_ZEITDIFV" text=""/>
    <f:field ref="OOELOCALMERGEFIELDS_2077_100_IPA_ZEITDIFX" text=""/>
    <f:field ref="OOELOCALMERGEFIELDS_2077_100_IPA_ZEITET" text=""/>
    <f:field ref="OOELOCALMERGEFIELDS_2077_100_IPA_ZEITETX" text=""/>
    <f:field ref="OOELOCALMERGEFIELDS_2077_100_IPA_ZEITGESJ" text=""/>
    <f:field ref="OOELOCALMERGEFIELDS_2077_100_IPA_ZEITGESM" text=""/>
    <f:field ref="OOELOCALMERGEFIELDS_2077_100_IPA_ZEITGEST" text=""/>
    <f:field ref="OOELOCALMERGEFIELDS_2077_100_IPA_ZEITGESV" text=""/>
    <f:field ref="OOELOCALMERGEFIELDS_2077_100_IPA_ZEITGESX" text=""/>
    <f:field ref="OOELOCALMERGEFIELDS_2077_100_IPA_ZEITGJ" text=""/>
    <f:field ref="OOELOCALMERGEFIELDS_2077_100_IPA_ZEITGM" text=""/>
    <f:field ref="OOELOCALMERGEFIELDS_2077_100_IPA_ZEITGT" text=""/>
    <f:field ref="OOELOCALMERGEFIELDS_2077_100_IPA_ZEITGV" text=""/>
    <f:field ref="OOELOCALMERGEFIELDS_2077_100_IPA_ZEITGX" text=""/>
    <f:field ref="OOELOCALMERGEFIELDS_2077_100_IPA_ZEITHGHJ" text=""/>
    <f:field ref="OOELOCALMERGEFIELDS_2077_100_IPA_ZEITHGHM" text=""/>
    <f:field ref="OOELOCALMERGEFIELDS_2077_100_IPA_ZEITHGHT" text=""/>
    <f:field ref="OOELOCALMERGEFIELDS_2077_100_IPA_ZEITHGHV" text=""/>
    <f:field ref="OOELOCALMERGEFIELDS_2077_100_IPA_ZEITHGHX" text=""/>
    <f:field ref="OOELOCALMERGEFIELDS_2077_100_IPA_ZEITHGJ" text=""/>
    <f:field ref="OOELOCALMERGEFIELDS_2077_100_IPA_ZEITHGM" text=""/>
    <f:field ref="OOELOCALMERGEFIELDS_2077_100_IPA_ZEITHGT" text=""/>
    <f:field ref="OOELOCALMERGEFIELDS_2077_100_IPA_ZEITHGV" text=""/>
    <f:field ref="OOELOCALMERGEFIELDS_2077_100_IPA_ZEITHGX" text=""/>
    <f:field ref="OOELOCALMERGEFIELDS_2077_100_IPA_ZEITHHJ" text=""/>
    <f:field ref="OOELOCALMERGEFIELDS_2077_100_IPA_ZEITHHM" text=""/>
    <f:field ref="OOELOCALMERGEFIELDS_2077_100_IPA_ZEITHHT" text=""/>
    <f:field ref="OOELOCALMERGEFIELDS_2077_100_IPA_ZEITHHV" text=""/>
    <f:field ref="OOELOCALMERGEFIELDS_2077_100_IPA_ZEITHHX" text=""/>
    <f:field ref="OOELOCALMERGEFIELDS_2077_100_IPA_ZEITHJ" text=""/>
    <f:field ref="OOELOCALMERGEFIELDS_2077_100_IPA_ZEITHM" text=""/>
    <f:field ref="OOELOCALMERGEFIELDS_2077_100_IPA_ZEITHT" text=""/>
    <f:field ref="OOELOCALMERGEFIELDS_2077_100_IPA_ZEITHV" text=""/>
    <f:field ref="OOELOCALMERGEFIELDS_2077_100_IPA_ZEITHX" text=""/>
    <f:field ref="OOELOCALMERGEFIELDS_2077_100_IPA_ZEITNJ" text=""/>
    <f:field ref="OOELOCALMERGEFIELDS_2077_100_IPA_ZEITNM" text=""/>
    <f:field ref="OOELOCALMERGEFIELDS_2077_100_IPA_ZEITNT" text=""/>
    <f:field ref="OOELOCALMERGEFIELDS_2077_100_IPA_ZEITNV" text=""/>
    <f:field ref="OOELOCALMERGEFIELDS_2077_100_IPA_ZEITNX" text=""/>
    <f:field ref="OOELOCALMERGEFIELDS_2077_100_IPA_ZEITSUMJ" text=""/>
    <f:field ref="OOELOCALMERGEFIELDS_2077_100_IPA_ZEITSUMM" text=""/>
    <f:field ref="OOELOCALMERGEFIELDS_2077_100_IPA_ZEITSUMT" text=""/>
    <f:field ref="OOELOCALMERGEFIELDS_2077_100_IPA_ZEITSUMV" text=""/>
    <f:field ref="OOELOCALMERGEFIELDS_2077_100_IPA_ZEITSUMX" text=""/>
    <f:field ref="OOELOCALMERGEFIELDS_2077_100_IPA_ZEITUJ" text=""/>
    <f:field ref="OOELOCALMERGEFIELDS_2077_100_IPA_ZEITUM" text=""/>
    <f:field ref="OOELOCALMERGEFIELDS_2077_100_IPA_ZEITUT" text=""/>
    <f:field ref="OOELOCALMERGEFIELDS_2077_100_IPA_ZEITUV" text=""/>
    <f:field ref="OOELOCALMERGEFIELDS_2077_100_IPA_ZEITUX" text=""/>
    <f:field ref="OOELOCALMERGEFIELDS_2077_100_IPA_ZEITZJ" text=""/>
    <f:field ref="OOELOCALMERGEFIELDS_2077_100_IPA_ZEITZM" text=""/>
    <f:field ref="OOELOCALMERGEFIELDS_2077_100_IPA_ZEITZT" text=""/>
    <f:field ref="OOELOCALMERGEFIELDS_2077_100_IPA_ZEITZV" text=""/>
    <f:field ref="OOELOCALMERGEFIELDS_2077_100_IPA_ZEITZX" text=""/>
    <f:field ref="OOELOCALMERGEFIELDS_2077_100_IPA_ZUHANDEN" text=""/>
    <f:field ref="OOELOCALMERGEFIELDS_2077_100_IPA_ZUSAKA2K" text=""/>
    <f:field ref="OOELOCALMERGEFIELDS_2077_100_IPA_ZUSAKA2L" text=""/>
    <f:field ref="OOELOCALMERGEFIELDS_2077_100_IPA_ZUSAKAD" text=""/>
    <f:field ref="OOELOCALMERGEFIELDS_2077_100_IPA_ZUSATIT" text=""/>
    <f:field ref="OOELOCALMERGEFIELDS_2077_100_IPA_ZUSFAMNAM" text=""/>
    <f:field ref="OOELOCALMERGEFIELDS_2077_100_IPA_ZUSGESCHL" text=""/>
    <f:field ref="OOELOCALMERGEFIELDS_2077_100_IPA_ZUSURL" text=""/>
    <f:field ref="OOELOCALMERGEFIELDS_2077_100_IPA_ZUSVNAM" text=""/>
    <f:field ref="OOELOCALMERGEFIELDS_2077_100_JBPOSTKZ" text=""/>
    <f:field ref="OOELOCALMERGEFIELDS_2077_100_JOBBOERSEINFOS" text=""/>
    <f:field ref="OOELOCALMERGEFIELDS_2077_100_LFIS_TEXTKOERPER" text=""/>
    <f:field ref="OOELOCALMERGEFIELDS_2077_100_PBEXALSL" text=""/>
    <f:field ref="OOELOCALMERGEFIELDS_2077_100_PDSTNR" text=""/>
    <f:field ref="OOELOCALMERGEFIELDS_2077_100_PKRK" text=""/>
    <f:field ref="OOELOCALMERGEFIELDS_2077_100_PORGBEZ" text=""/>
    <f:field ref="OOELOCALMERGEFIELDS_2077_100_Postalische_Adresse_Empfaenger" text=""/>
    <f:field ref="OOELOCALMERGEFIELDS_2077_100_SIS_TEXTKOERPER" text=""/>
    <f:field ref="OOELOCALMERGEFIELDS_2077_100_STR" text=""/>
    <f:field ref="OOELOCALMERGEFIELDS_2077_100_VNAM" text=""/>
    <f:field ref="OOELOCALMERGEFIELDS_2077_100_WOHNORT" text=""/>
    <f:field ref="OOELOCALMERGEFIELDS_2077_100_ZUSAKAD" text=""/>
    <f:field ref="OOELOCALMERGEFIELDS_2077_100_ZUSATITX" text=""/>
    <f:field ref="OOELOCALMERGEFIELDS_2077_100_ZUSFAMNAM" text=""/>
    <f:field ref="OOELOCALMERGEFIELDS_2077_100_ZUSGESCHL" text=""/>
    <f:field ref="OOELOCALMERGEFIELDS_2077_100_ZUSVNAM" text=""/>
    <f:field ref="OOELOCALMERGEFIELDS_2077_100_SWAN_aktDatum" text=""/>
    <f:field ref="OOELOCALMERGEFIELDS_2077_100_SWAN_edvFormblattBauleitung" text=""/>
    <f:field ref="OOELOCALMERGEFIELDS_2077_100_SWAN_edvFormblattBautraeger" text=""/>
    <f:field ref="OOELOCALMERGEFIELDS_2077_100_SWAN_edvFormblattBundesmittelBetrag1" text=""/>
    <f:field ref="OOELOCALMERGEFIELDS_2077_100_SWAN_edvFormblattBundesmittelBetrag2" text=""/>
    <f:field ref="OOELOCALMERGEFIELDS_2077_100_SWAN_edvFormblattBundesmittelBetrag3" text=""/>
    <f:field ref="OOELOCALMERGEFIELDS_2077_100_SWAN_edvFormblattBundesmittelBetrag4" text=""/>
    <f:field ref="OOELOCALMERGEFIELDS_2077_100_SWAN_edvFormblattBundesmittelBetrag5" text=""/>
    <f:field ref="OOELOCALMERGEFIELDS_2077_100_SWAN_edvFormblattBundesmittelBetrag6" text=""/>
    <f:field ref="OOELOCALMERGEFIELDS_2077_100_SWAN_edvFormblattBundesmittelBetrag7" text=""/>
    <f:field ref="OOELOCALMERGEFIELDS_2077_100_SWAN_edvFormblattBundesmittelBetrag8" text=""/>
    <f:field ref="OOELOCALMERGEFIELDS_2077_100_SWAN_edvFormblattBundesmittelBetragGesamt" text=""/>
    <f:field ref="OOELOCALMERGEFIELDS_2077_100_SWAN_edvFormblattBundesmittelJahr1" text=""/>
    <f:field ref="OOELOCALMERGEFIELDS_2077_100_SWAN_edvFormblattBundesmittelJahr2" text=""/>
    <f:field ref="OOELOCALMERGEFIELDS_2077_100_SWAN_edvFormblattBundesmittelJahr3" text=""/>
    <f:field ref="OOELOCALMERGEFIELDS_2077_100_SWAN_edvFormblattBundesmittelJahr4" text=""/>
    <f:field ref="OOELOCALMERGEFIELDS_2077_100_SWAN_edvFormblattBundesmittelJahr5" text=""/>
    <f:field ref="OOELOCALMERGEFIELDS_2077_100_SWAN_edvFormblattBundesmittelJahr6" text=""/>
    <f:field ref="OOELOCALMERGEFIELDS_2077_100_SWAN_edvFormblattBundesmittelJahr7" text=""/>
    <f:field ref="OOELOCALMERGEFIELDS_2077_100_SWAN_edvFormblattBundesmittelJahr8" text=""/>
    <f:field ref="OOELOCALMERGEFIELDS_2077_100_SWAN_edvFormblattErhaltungsverpflichteter" text=""/>
    <f:field ref="OOELOCALMERGEFIELDS_2077_100_SWAN_edvFormblattFinanzierung" text=""/>
    <f:field ref="OOELOCALMERGEFIELDS_2077_100_SWAN_edvFormblattGewaesserartBundesfluss" text=""/>
    <f:field ref="OOELOCALMERGEFIELDS_2077_100_SWAN_edvFormblattGewaesserartInteressentengewaesser" text=""/>
    <f:field ref="OOELOCALMERGEFIELDS_2077_100_SWAN_edvFormblattMassnahmenpriorisierung" text=""/>
    <f:field ref="OOELOCALMERGEFIELDS_2077_100_SWAN_finanzierungsplanAnzahlAndererInteressentenEinnahmenImFoerderfall" text=""/>
    <f:field ref="OOELOCALMERGEFIELDS_2077_100_SWAN_finanzierungsplanBankBic" text=""/>
    <f:field ref="OOELOCALMERGEFIELDS_2077_100_SWAN_finanzierungsplanBankIban" text=""/>
    <f:field ref="OOELOCALMERGEFIELDS_2077_100_SWAN_finanzierungsplanBankKontobezeichnung" text=""/>
    <f:field ref="OOELOCALMERGEFIELDS_2077_100_SWAN_finanzierungsplanBankUeberweisungAufDasKonto" text=""/>
    <f:field ref="OOELOCALMERGEFIELDS_2077_100_SWAN_finanzierungsplanBetrag" text=""/>
    <f:field ref="OOELOCALMERGEFIELDS_2077_100_SWAN_finanzierungsplanIBeitragAbrechnungTabelleXhtml" text=""/>
    <f:field ref="OOELOCALMERGEFIELDS_2077_100_SWAN_finanzierungsplanKundendaten" text=""/>
    <f:field ref="OOELOCALMERGEFIELDS_2077_100_SWAN_finanzierungsplanMassnahmenBezeichnung" text=""/>
    <f:field ref="OOELOCALMERGEFIELDS_2077_100_SWAN_finanzierungsplanMassnahmenLfnr" text=""/>
    <f:field ref="OOELOCALMERGEFIELDS_2077_100_SWAN_finanzierungsplanMehrleistungMinderleistung" text=""/>
    <f:field ref="OOELOCALMERGEFIELDS_2077_100_SWAN_finanzierungsplanRechnungsbetrag" text=""/>
    <f:field ref="OOELOCALMERGEFIELDS_2077_100_SWAN_finanzierungsplanSkonto" text=""/>
    <f:field ref="OOELOCALMERGEFIELDS_2077_100_SWAN_finanzierungsplanTyp" text=""/>
    <f:field ref="OOELOCALMERGEFIELDS_2077_100_SWAN_finanzierungsplanUmbuchungstext" text=""/>
    <f:field ref="OOELOCALMERGEFIELDS_2077_100_SWAN_finanzierungsplanVerwendungszweck" text=""/>
    <f:field ref="OOELOCALMERGEFIELDS_2077_100_SWAN_foerderfallArt" text=""/>
    <f:field ref="OOELOCALMERGEFIELDS_2077_100_SWAN_foerderfallAusgabenFipoBund1" text=""/>
    <f:field ref="OOELOCALMERGEFIELDS_2077_100_SWAN_foerderfallAusgabenFipoBund2" text=""/>
    <f:field ref="OOELOCALMERGEFIELDS_2077_100_SWAN_foerderfallAusgabenFipoLand" text=""/>
    <f:field ref="OOELOCALMERGEFIELDS_2077_100_SWAN_foerderfallBauherr" text=""/>
    <f:field ref="OOELOCALMERGEFIELDS_2077_100_SWAN_foerderfallBauherrGkz" text=""/>
    <f:field ref="OOELOCALMERGEFIELDS_2077_100_SWAN_foerderfallBauNr" text=""/>
    <f:field ref="OOELOCALMERGEFIELDS_2077_100_SWAN_foerderfallBauzeitBis" text=""/>
    <f:field ref="OOELOCALMERGEFIELDS_2077_100_SWAN_foerderfallBauzeitBisJahr" text=""/>
    <f:field ref="OOELOCALMERGEFIELDS_2077_100_SWAN_foerderfallBauzeitVon" text=""/>
    <f:field ref="OOELOCALMERGEFIELDS_2077_100_SWAN_foerderfallBauzeitVonJahr" text=""/>
    <f:field ref="OOELOCALMERGEFIELDS_2077_100_SWAN_foerderfallCoKontierungLand" text=""/>
    <f:field ref="OOELOCALMERGEFIELDS_2077_100_SWAN_foerderfallDetailbezeichnung" text=""/>
    <f:field ref="OOELOCALMERGEFIELDS_2077_100_SWAN_foerderfallEdvKennzahl" text=""/>
    <f:field ref="OOELOCALMERGEFIELDS_2077_100_SWAN_foerderfallEinnahmenFipoBund1" text=""/>
    <f:field ref="OOELOCALMERGEFIELDS_2077_100_SWAN_foerderfallEinnahmenFipoBund2" text=""/>
    <f:field ref="OOELOCALMERGEFIELDS_2077_100_SWAN_foerderfallEinnahmenFipoLand" text=""/>
    <f:field ref="OOELOCALMERGEFIELDS_2077_100_SWAN_foerderfallGebietsbauleiter" text=""/>
    <f:field ref="OOELOCALMERGEFIELDS_2077_100_SWAN_foerderfallGesamtsumme" text=""/>
    <f:field ref="OOELOCALMERGEFIELDS_2077_100_SWAN_foerderfallGesamtverpflichtungBundBetrag" text=""/>
    <f:field ref="OOELOCALMERGEFIELDS_2077_100_SWAN_foerderfallGesamtverpflichtungBundProzent" text=""/>
    <f:field ref="OOELOCALMERGEFIELDS_2077_100_SWAN_foerderfallGesamtverpflichtungEUBetrag" text=""/>
    <f:field ref="OOELOCALMERGEFIELDS_2077_100_SWAN_foerderfallGesamtverpflichtungEUProzent" text=""/>
    <f:field ref="OOELOCALMERGEFIELDS_2077_100_SWAN_foerderfallGesamtverpflichtungInteressentBetrag" text=""/>
    <f:field ref="OOELOCALMERGEFIELDS_2077_100_SWAN_foerderfallGesamtverpflichtungInteressentProzent" text=""/>
    <f:field ref="OOELOCALMERGEFIELDS_2077_100_SWAN_foerderfallGesamtverpflichtungLandBetrag" text=""/>
    <f:field ref="OOELOCALMERGEFIELDS_2077_100_SWAN_foerderfallGesamtverpflichtungLandProzent" text=""/>
    <f:field ref="OOELOCALMERGEFIELDS_2077_100_SWAN_foerderfallGesamtverpflichtungSonderbeitragBetrag" text=""/>
    <f:field ref="OOELOCALMERGEFIELDS_2077_100_SWAN_foerderfallGesamtverpflichtungSummeBetrag" text=""/>
    <f:field ref="OOELOCALMERGEFIELDS_2077_100_SWAN_foerderfallGesamtverpflichtungSummeProzent" text=""/>
    <f:field ref="OOELOCALMERGEFIELDS_2077_100_SWAN_foerderfallGeschuetzteBetroffene" text=""/>
    <f:field ref="OOELOCALMERGEFIELDS_2077_100_SWAN_foerderfallGewaesserart" text=""/>
    <f:field ref="OOELOCALMERGEFIELDS_2077_100_SWAN_foerderfallGewaesserbezirk" text=""/>
    <f:field ref="OOELOCALMERGEFIELDS_2077_100_SWAN_foerderfallGewaessername" text=""/>
    <f:field ref="OOELOCALMERGEFIELDS_2077_100_SWAN_foerderfallHfgObjekte" text=""/>
    <f:field ref="OOELOCALMERGEFIELDS_2077_100_SWAN_foerderfallKilometerBis" text=""/>
    <f:field ref="OOELOCALMERGEFIELDS_2077_100_SWAN_foerderfallKilometerVon" text=""/>
    <f:field ref="OOELOCALMERGEFIELDS_2077_100_SWAN_foerderfallKoordinateBisX" text=""/>
    <f:field ref="OOELOCALMERGEFIELDS_2077_100_SWAN_foerderfallKoordinateBisY" text=""/>
    <f:field ref="OOELOCALMERGEFIELDS_2077_100_SWAN_foerderfallKoordinateX" text=""/>
    <f:field ref="OOELOCALMERGEFIELDS_2077_100_SWAN_foerderfallKoordinateY" text=""/>
    <f:field ref="OOELOCALMERGEFIELDS_2077_100_SWAN_foerderfallLambertKoordinateBisX" text=""/>
    <f:field ref="OOELOCALMERGEFIELDS_2077_100_SWAN_foerderfallLambertKoordinateBisY" text=""/>
    <f:field ref="OOELOCALMERGEFIELDS_2077_100_SWAN_foerderfallLambertKoordinateX" text=""/>
    <f:field ref="OOELOCALMERGEFIELDS_2077_100_SWAN_foerderfallLambertKoordinateY" text=""/>
    <f:field ref="OOELOCALMERGEFIELDS_2077_100_SWAN_foerderfallNkFaktor" text=""/>
    <f:field ref="OOELOCALMERGEFIELDS_2077_100_SWAN_foerderfallVerhinderterSchaden" text=""/>
    <f:field ref="OOELOCALMERGEFIELDS_2077_100_SWAN_genehmigungDatum" text=""/>
    <f:field ref="OOELOCALMERGEFIELDS_2077_100_SWAN_genehmigungFadGwbTabelleXhtml" text=""/>
    <f:field ref="OOELOCALMERGEFIELDS_2077_100_SWAN_genehmigungFadQuartal" text=""/>
    <f:field ref="OOELOCALMERGEFIELDS_2077_100_SWAN_genehmigungFinanzierungsplanAnforderungTabelleXhtml" text=""/>
    <f:field ref="OOELOCALMERGEFIELDS_2077_100_SWAN_genehmigungFinanzierungsplanPlanungTabelleXhtml" text=""/>
    <f:field ref="OOELOCALMERGEFIELDS_2077_100_SWAN_genehmigungFipoBeschlussTextXhtml" text=""/>
    <f:field ref="OOELOCALMERGEFIELDS_2077_100_SWAN_genehmigungGenehmigungsdatum" text=""/>
    <f:field ref="OOELOCALMERGEFIELDS_2077_100_SWAN_genehmigungSubTyp" text=""/>
    <f:field ref="OOELOCALMERGEFIELDS_2077_100_SWAN_genehmigungTyp" text=""/>
    <f:field ref="OOELOCALMERGEFIELDS_2077_100_GBZ_amtsvortragBetreffXhtml" text=""/>
    <f:field ref="OOELOCALMERGEFIELDS_2077_100_GBZ_gemeindeGeringfuegigkeitsgrenze" text=""/>
    <f:field ref="OOELOCALMERGEFIELDS_2077_100_IPA_PENSGRL" text=""/>
    <f:field ref="OOELOCALMERGEFIELDS_2077_100_IPA_PENSGR" text=""/>
    <f:field ref="OOELOCALMERGEFIELDS_2077_100_IPA_BETRBGDU" text=""/>
    <f:field ref="OOELOCALMERGEFIELDS_2077_100_IPA_ANZBGG" text=""/>
    <f:field ref="OOELOCALMERGEFIELDS_2077_100_IPA_ANZBGV" text=""/>
    <f:field ref="OOELOCALMERGEFIELDS_2077_100_IPA_BETRNGZ" text=""/>
    <f:field ref="OOELOCALMERGEFIELDS_2077_100_IPA_BETRKZB" text=""/>
    <f:field ref="OOELOCALMERGEFIELDS_2077_100_IPA_PENSUMME" text=""/>
    <f:field ref="OOELOCALMERGEFIELDS_2077_100_IPA_NGWVO" text=""/>
    <f:field ref="OOELOCALMERGEFIELDS_2077_100_IPA_NG2VO" text=""/>
    <f:field ref="OOELOCALMERGEFIELDS_2077_100_IPA_NGWSUMME" text=""/>
    <f:field ref="OOELOCALMERGEFIELDS_2077_100_IPA_ZEITBEA" text=""/>
    <f:field ref="OOELOCALMERGEFIELDS_2077_100_IPA_VORDUNB" text=""/>
    <f:field ref="OOELOCALMERGEFIELDS_2077_100_IPA_ZEITKAR" text=""/>
    <f:field ref="OOELOCALMERGEFIELDS_2077_100_IPA_ZURECH" text=""/>
    <f:field ref="OOELOCALMERGEFIELDS_2077_100_IPA_RUHGESDZ" text=""/>
    <f:field ref="OOELOCALMERGEFIELDS_2077_100_IPA_RUHGESZA" text=""/>
    <f:field ref="OOELOCALMERGEFIELDS_2077_100_IPA_RUHGESZN" text=""/>
    <f:field ref="OOELOCALMERGEFIELDS_2077_100_IPA_KINDZMO" text=""/>
    <f:field ref="OOELOCALMERGEFIELDS_2077_100_IPA_BETRBMGL" text=""/>
    <f:field ref="OOELOCALMERGEFIELDS_2077_100_IPA_PWIRKAB" text=""/>
    <f:field ref="OOELOCALMERGEFIELDS_2077_100_IPA_GESMPEN" text=""/>
    <f:field ref="OOELOCALMERGEFIELDS_2077_100_IPA_VOLLJAHR" text=""/>
    <f:field ref="OOELOCALMERGEFIELDS_2077_100_IPA_FEHLMON" text=""/>
    <f:field ref="OOELOCALMERGEFIELDS_2077_100_IPA_ABSCHL" text=""/>
    <f:field ref="OOELOCALMERGEFIELDS_2077_100_IPA_ABSCHLN" text=""/>
    <f:field ref="OOELOCALMERGEFIELDS_2077_100_IPA_ABSCHLG" text=""/>
    <f:field ref="OOELOCALMERGEFIELDS_2077_100_IPA_BETRPENN" text=""/>
    <f:field ref="OOELOCALMERGEFIELDS_2077_100_IPA_PROZBMGN" text=""/>
    <f:field ref="OOELOCALMERGEFIELDS_2077_100_IPA_PROZPENN" text=""/>
    <f:field ref="OOELOCALMERGEFIELDS_2077_100_IPA_ABSCHLGN" text=""/>
    <f:field ref="OOELOCALMERGEFIELDS_2077_100_IPA_BETRNGZA" text=""/>
    <f:field ref="OOELOCALMERGEFIELDS_2077_100_IPA_VERSRUHE" text=""/>
    <f:field ref="OOELOCALMERGEFIELDS_2077_100_IPA_VERSZULP" text=""/>
    <f:field ref="OOELOCALMERGEFIELDS_2077_100_IPA_VERSNGZP" text=""/>
    <f:field ref="OOELOCALMERGEFIELDS_2077_100_IPA_VERSBEZAB" text=""/>
    <f:field ref="OOELOCALMERGEFIELDS_2077_100_IPA_TODDAT" text=""/>
    <f:field ref="OOELOCALMERGEFIELDS_2077_100_IPA_VERSGEN" text=""/>
    <f:field ref="OOELOCALMERGEFIELDS_2077_100_IPA_VERSZUL" text=""/>
    <f:field ref="OOELOCALMERGEFIELDS_2077_100_IPA_VERSNGZ" text=""/>
    <f:field ref="OOELOCALMERGEFIELDS_2077_100_IPA_VERSBEZ" text=""/>
    <f:field ref="OOELOCALMERGEFIELDS_2077_100_IPA_BGLVER" text=""/>
    <f:field ref="OOELOCALMERGEFIELDS_2077_100_IPA_BGLUE" text=""/>
    <f:field ref="OOELOCALMERGEFIELDS_2077_100_IPA_NGZABF" text=""/>
    <f:field ref="OOELOCALMERGEFIELDS_2077_100_IPA_PROZVERS" text=""/>
    <f:field ref="OOELOCALMERGEFIELDS_2077_100_IPA_GRUNDURLST" text=""/>
    <f:field ref="OOELOCALMERGEFIELDS_2077_100_IPA_ZUSURLST" text=""/>
    <f:field ref="OOELOCALMERGEFIELDS_2077_100_IPA_GRUNDUABST" text=""/>
    <f:field ref="OOELOCALMERGEFIELDS_2077_100_IPA_ZUSUABST" text=""/>
    <f:field ref="OOELOCALMERGEFIELDS_2077_100_IPA_GRUNDURLSTZ" text=""/>
    <f:field ref="OOELOCALMERGEFIELDS_2077_100_IPA_ZUSURLSTZ" text=""/>
    <f:field ref="OOELOCALMERGEFIELDS_2077_100_IPA_GRUNDUABSTZ" text=""/>
    <f:field ref="OOELOCALMERGEFIELDS_2077_100_IPA_ZUSUABSTZ" text=""/>
    <f:field ref="OOELOCALMERGEFIELDS_2077_100_IPA_MVKVON" text=""/>
    <f:field ref="OOELOCALMERGEFIELDS_2077_100_IPA_ATZVONDAT" text=""/>
    <f:field ref="OOELOCALMERGEFIELDS_2077_100_IPA_ATZBIS" text=""/>
    <f:field ref="OOELOCALMERGEFIELDS_2077_100_IPA_FREIAB" text=""/>
    <f:field ref="OOELOCALMERGEFIELDS_2077_100_IPA_DZERAHMV" text=""/>
    <f:field ref="OOELOCALMERGEFIELDS_2077_100_IPA_DZERAHMB" text=""/>
    <f:field ref="OOELOCALMERGEFIELDS_2077_100_IPA_DZEFREIV" text=""/>
    <f:field ref="OOELOCALMERGEFIELDS_2077_100_IPA_DZEFREIB" text=""/>
    <f:field ref="OOELOCALMERGEFIELDS_2077_100_IPA_PKRKZ" text=""/>
    <f:field ref="OOELOCALMERGEFIELDS_2077_100_IPA_PKRKZK" text=""/>
    <f:field ref="OOELOCALMERGEFIELDS_2077_100_IPA_PKRKZL" text=""/>
    <f:field ref="OOELOCALMERGEFIELDS_2077_100_IPA_STPBER" text=""/>
    <f:field ref="OOELOCALMERGEFIELDS_2077_100_IPA_STPBERK" text=""/>
    <f:field ref="OOELOCALMERGEFIELDS_2077_100_IPA_STPBERL" text=""/>
    <f:field ref="OOEPRECONFIG_15_1500_Abschnitte" text=""/>
    <f:field ref="OOEPRECONFIG_15_1500_Leerfeld" text=""/>
    <f:field ref="ELVISPRECONFIG_103_3800_ReturnReceiptID" text="0"/>
    <f:field ref="CCAPRECONFIG_15_1001_Anrede" text="" edit="true"/>
    <f:field ref="CCAPRECONFIG_15_1001_Anrede_Briefkopf" text=""/>
    <f:field ref="CCAPRECONFIG_15_1001_Geschlecht_Anrede" text=""/>
    <f:field ref="CCAPRECONFIG_15_1001_Titel" text="" edit="true"/>
    <f:field ref="CCAPRECONFIG_15_1001_Nachgestellter_Titel" text="" edit="true"/>
    <f:field ref="CCAPRECONFIG_15_1001_Vorname" text="" edit="true"/>
    <f:field ref="CCAPRECONFIG_15_1001_Nachname" text="" edit="true"/>
    <f:field ref="CCAPRECONFIG_15_1001_zH" text="" edit="true"/>
    <f:field ref="CCAPRECONFIG_15_1001_Geschlecht" text=""/>
    <f:field ref="CCAPRECONFIG_15_1001_Strasse" text="Bahnhofsplatz"/>
    <f:field ref="CCAPRECONFIG_15_1001_Hausnummer" text="1"/>
    <f:field ref="CCAPRECONFIG_15_1001_Stiege" text=""/>
    <f:field ref="CCAPRECONFIG_15_1001_Stock" text=""/>
    <f:field ref="CCAPRECONFIG_15_1001_Tuer" text=""/>
    <f:field ref="CCAPRECONFIG_15_1001_Postfach" text=""/>
    <f:field ref="CCAPRECONFIG_15_1001_Postleitzahl" text="4021"/>
    <f:field ref="CCAPRECONFIG_15_1001_Ort" text="Linz"/>
    <f:field ref="CCAPRECONFIG_15_1001_Land" text=""/>
    <f:field ref="CCAPRECONFIG_15_1001_Email" text="ro-oe.post@ooe.gv.at"/>
    <f:field ref="CCAPRECONFIG_15_1001_Postalische_Adresse" text="Abteilung Raumordnung/Örtliche Raumordnung&#10;Bahnhofsplatz 1&#10;4021 Linz"/>
    <f:field ref="CCAPRECONFIG_15_1001_Adresse" text="Bahnhofsplatz 1"/>
    <f:field ref="CCAPRECONFIG_15_1001_Fax" text=""/>
    <f:field ref="CCAPRECONFIG_15_1001_Telefon" text=""/>
    <f:field ref="CCAPRECONFIG_15_1001_Geburtsdatum" text=""/>
    <f:field ref="CCAPRECONFIG_15_1001_Sozialversicherungsnummer" text=""/>
    <f:field ref="CCAPRECONFIG_15_1001_Berufstitel" text=""/>
    <f:field ref="CCAPRECONFIG_15_1001_Funktionsbezeichnung" text=""/>
    <f:field ref="CCAPRECONFIG_15_1001_Organisationsname" text="Abteilung Raumordnung/Örtliche Raumordnung"/>
    <f:field ref="CCAPRECONFIG_15_1001_Organisationskurzname" text=""/>
    <f:field ref="CCAPRECONFIG_15_1001_Abschriftsbemerkung" text=""/>
    <f:field ref="CCAPRECONFIG_15_1001_Name_Zeile_2" text=""/>
    <f:field ref="CCAPRECONFIG_15_1001_Name_Zeile_3" text=""/>
    <f:field ref="CCAPRECONFIG_15_1001_Firmenbuchnummer" text=""/>
    <f:field ref="CCAPRECONFIG_15_1001_Versandart" text="E-Mail"/>
    <f:field ref="CCAPRECONFIG_15_1001_Kategorie" text=""/>
    <f:field ref="CCAPRECONFIG_15_1001_Rechtsform" text=""/>
    <f:field ref="CCAPRECONFIG_15_1001_Ziel" text=""/>
    <f:field ref="CCAPRECONFIG_15_1001_Zusatz_1" text="" edit="true"/>
    <f:field ref="CCAPRECONFIG_15_1001_Zusatz_2" text="" edit="true"/>
    <f:field ref="CCAPRECONFIG_15_1001_Zusatz_3" text="" edit="true"/>
    <f:field ref="CCAPRECONFIG_15_1001_Zusatz_4" text="" edit="true"/>
    <f:field ref="CCAPRECONFIG_15_1001_Zusatz_5" text="" edit="true"/>
    <f:field ref="CCAPRECONFIG_15_1001_Beilagenanzahl" text=""/>
    <f:field ref="CCAPRECONFIG_15_1001_AntwortReferenz" text=""/>
  </f:record>
  <f:display text="Serialcontext &gt; Adressat/innen">
    <f:field ref="OOELOCALMERGEFIELDS_2077_100_GBZ_GemeindeStrukturfonds" text="GBZ_GemeindeStrukturfonds"/>
    <f:field ref="OOELOCALMERGEFIELDS_2077_100_GBZ_GemeindeProjektfonds" text="GBZ_GemeindeProjektfonds"/>
    <f:field ref="OOELOCALMERGEFIELDS_2077_100_GBZ_UnterprojektKategorieSeperated" text="GBZ_UnterprojektKategorieSeperated"/>
    <f:field ref="OOELOCALMERGEFIELDS_2077_100_AGR_alleGemeinsamMitLiteras" text="AGR_alleGemeinsamMitLiteras"/>
    <f:field ref="OOELOCALMERGEFIELDS_2077_100_AGR_allgAdressen" text="AGR_allgAdressen"/>
    <f:field ref="OOELOCALMERGEFIELDS_2077_100_AGR_beschluss" text="AGR_beschluss"/>
    <f:field ref="OOELOCALMERGEFIELDS_2077_100_AGR_dienststelle" text="AGR_dienststelle"/>
    <f:field ref="OOELOCALMERGEFIELDS_2077_100_AGR_druckdatum" text="AGR_druckdatum"/>
    <f:field ref="OOELOCALMERGEFIELDS_2077_100_AGR_dummyElement" text="AGR_dummyElement"/>
    <f:field ref="OOELOCALMERGEFIELDS_2077_100_AGR_eigentuemerTabelleGrenze" text="AGR_eigentuemerTabelleGrenze"/>
    <f:field ref="OOELOCALMERGEFIELDS_2077_100_AGR_eigErgehtAn" text="AGR_eigErgehtAn"/>
    <f:field ref="OOELOCALMERGEFIELDS_2077_100_AGR_eigErgehtAnMitLitera" text="AGR_eigErgehtAnMitLitera"/>
    <f:field ref="OOELOCALMERGEFIELDS_2077_100_AGR_erlaeuterungstermin" text="AGR_erlaeuterungstermin"/>
    <f:field ref="OOELOCALMERGEFIELDS_2077_100_AGR_geldausgleichZuErhalten" text="AGR_geldausgleichZuErhalten"/>
    <f:field ref="OOELOCALMERGEFIELDS_2077_100_AGR_geldausgleichZuLeisten" text="AGR_geldausgleichZuLeisten"/>
    <f:field ref="OOELOCALMERGEFIELDS_2077_100_AGR_grenzbegehung" text="AGR_grenzbegehung"/>
    <f:field ref="OOELOCALMERGEFIELDS_2077_100_AGR_grenzProtokollOrtDat" text="AGR_grenzProtokollOrtDat"/>
    <f:field ref="OOELOCALMERGEFIELDS_2077_100_AGR_grenzProtokollOrtDatum" text="AGR_grenzProtokollOrtDatum"/>
    <f:field ref="OOELOCALMERGEFIELDS_2077_100_AGR_grunddienstbarkeiten" text="AGR_grunddienstbarkeiten"/>
    <f:field ref="OOELOCALMERGEFIELDS_2077_100_AGR_kgname" text="AGR_kgname"/>
    <f:field ref="OOELOCALMERGEFIELDS_2077_100_AGR_listBesNachtragErgehtAn" text="AGR_listBesNachtragErgehtAn"/>
    <f:field ref="OOELOCALMERGEFIELDS_2077_100_AGR_listeGrenzverhGrundstueckeAlleineLitera" text="AGR_listeGrenzverhGrundstueckeAlleineLitera"/>
    <f:field ref="OOELOCALMERGEFIELDS_2077_100_AGR_listeGrenzverhGrundstueckeLitera" text="AGR_listeGrenzverhGrundstueckeLitera"/>
    <f:field ref="OOELOCALMERGEFIELDS_2077_100_AGR_listeGrstAusgesch" text="AGR_listeGrstAusgesch"/>
    <f:field ref="OOELOCALMERGEFIELDS_2077_100_AGR_listeGrstFlurberOVert" text="AGR_listeGrstFlurberOVert"/>
    <f:field ref="OOELOCALMERGEFIELDS_2077_100_AGR_listeGrstNachtrAusgeschieden" text="AGR_listeGrstNachtrAusgeschieden"/>
    <f:field ref="OOELOCALMERGEFIELDS_2077_100_AGR_listeGrstNachtrEinAus" text="AGR_listeGrstNachtrEinAus"/>
    <f:field ref="OOELOCALMERGEFIELDS_2077_100_AGR_listGstNachtragEinAus" text="AGR_listGstNachtragEinAus"/>
    <f:field ref="OOELOCALMERGEFIELDS_2077_100_AGR_listKulturarten" text="AGR_listKulturarten"/>
    <f:field ref="OOELOCALMERGEFIELDS_2077_100_AGR_listWertklassen" text="AGR_listWertklassen"/>
    <f:field ref="OOELOCALMERGEFIELDS_2077_100_AGR_listWertklassenNegativ" text="AGR_listWertklassenNegativ"/>
    <f:field ref="OOELOCALMERGEFIELDS_2077_100_AGR_mappenber" text="AGR_mappenber"/>
    <f:field ref="OOELOCALMERGEFIELDS_2077_100_AGR_niederschrift" text="AGR_niederschrift"/>
    <f:field ref="OOELOCALMERGEFIELDS_2077_100_AGR_nurEigErgehtAnGemeinsam" text="AGR_nurEigErgehtAnGemeinsam"/>
    <f:field ref="OOELOCALMERGEFIELDS_2077_100_AGR_nurEigErgehtAnMitLitera" text="AGR_nurEigErgehtAnMitLitera"/>
    <f:field ref="OOELOCALMERGEFIELDS_2077_100_AGR_operatsname" text="AGR_operatsname"/>
    <f:field ref="OOELOCALMERGEFIELDS_2077_100_AGR_tablProtFeslGrenzGesamt" text="AGR_tablProtFeslGrenzGesamt"/>
    <f:field ref="OOELOCALMERGEFIELDS_2077_100_AGR_tablProtFestlGrenzLitera" text="AGR_tablProtFestlGrenzLitera"/>
    <f:field ref="OOELOCALMERGEFIELDS_2077_100_AGR_vermessungsamt" text="AGR_vermessungsamt"/>
    <f:field ref="OOELOCALMERGEFIELDS_2077_100_ERE_abstimmungsErgebnis" text="ERE_abstimmungsErgebnis"/>
    <f:field ref="OOELOCALMERGEFIELDS_2077_100_ERE_entschuldigteSitzungsTeilnehmer" text="ERE_entschuldigteSitzungsTeilnehmer"/>
    <f:field ref="OOELOCALMERGEFIELDS_2077_100_ERE_gesetzgebungsPeriodeNummer" text="ERE_gesetzgebungsPeriodeNummer"/>
    <f:field ref="OOELOCALMERGEFIELDS_2077_100_ERE_sitzungsDatum" text="ERE_sitzungsDatum"/>
    <f:field ref="OOELOCALMERGEFIELDS_2077_100_ERE_sitzungsEndeZeit" text="ERE_sitzungsEndeZeit"/>
    <f:field ref="OOELOCALMERGEFIELDS_2077_100_ERE_sitzungsEndZeit" text="ERE_sitzungsEndZeit"/>
    <f:field ref="OOELOCALMERGEFIELDS_2077_100_ERE_sitzungsNummer" text="ERE_sitzungsNummer"/>
    <f:field ref="OOELOCALMERGEFIELDS_2077_100_ERE_sitzungsStartZeit" text="ERE_sitzungsStartZeit"/>
    <f:field ref="OOELOCALMERGEFIELDS_2077_100_ERE_sitzungsTeilnehmer" text="ERE_sitzungsTeilnehmer"/>
    <f:field ref="OOELOCALMERGEFIELDS_2077_100_ERE_sitzungsVorsitz" text="ERE_sitzungsVorsitz"/>
    <f:field ref="OOELOCALMERGEFIELDS_2077_100_Firmenname" text="Firmenname"/>
    <f:field ref="OOELOCALMERGEFIELDS_2077_100_GVK_TEXTKOERPER" text="GVK_TEXTKOERPER"/>
    <f:field ref="OOELOCALMERGEFIELDS_2077_100_GVK_TEXTKOERPER_ZWEIGETEILT_1" text="GVK_TEXTKOERPER_ZWEIGETEILT_1"/>
    <f:field ref="OOELOCALMERGEFIELDS_2077_100_GVK_TEXTKOERPER_ZWEIGETEILT_2" text="GVK_TEXTKOERPER_ZWEIGETEILT_2"/>
    <f:field ref="OOELOCALMERGEFIELDS_2077_100_IPA_AusnahmezeitTabStd" text="IPA_AusnahmezeitTabStd"/>
    <f:field ref="OOELOCALMERGEFIELDS_2077_100_IPA_AUSNZTG" text="IPA_AUSNZTG"/>
    <f:field ref="OOELOCALMERGEFIELDS_2077_100_IPA_AUSNZTP" text="IPA_AUSNZTP"/>
    <f:field ref="OOELOCALMERGEFIELDS_2077_100_IPA_AUSNZTV" text="IPA_AUSNZTV"/>
    <f:field ref="OOELOCALMERGEFIELDS_2077_100_IPA_BESDA" text="IPA_BESDA"/>
    <f:field ref="OOELOCALMERGEFIELDS_2077_100_IPA_BESDAV" text="IPA_BESDAV"/>
    <f:field ref="OOELOCALMERGEFIELDS_2077_100_IPA_ErfahrungszeitTabStd" text="IPA_ErfahrungszeitTabStd"/>
    <f:field ref="OOELOCALMERGEFIELDS_2077_100_IPA_ERFZEITG" text="IPA_ERFZEITG"/>
    <f:field ref="OOELOCALMERGEFIELDS_2077_100_IPA_ERFZEITP" text="IPA_ERFZEITP"/>
    <f:field ref="OOELOCALMERGEFIELDS_2077_100_IPA_ERFZEITV" text="IPA_ERFZEITV"/>
    <f:field ref="OOELOCALMERGEFIELDS_2077_100_IPA_JobboerseTabBewerberliste" text="IPA_JobboerseTabBewerberliste"/>
    <f:field ref="OOELOCALMERGEFIELDS_2077_100_IPA_JobboerseTabEntscheidung" text="IPA_JobboerseTabEntscheidung"/>
    <f:field ref="OOELOCALMERGEFIELDS_2077_100_IPA_JobboerseTabVorschlag" text="IPA_JobboerseTabVorschlag"/>
    <f:field ref="OOELOCALMERGEFIELDS_2077_100_IPA_PDPOSNR" text="IPA_PDPOSNR"/>
    <f:field ref="OOELOCALMERGEFIELDS_2077_100_IPA_QUALATAG" text="IPA_QUALATAG"/>
    <f:field ref="OOELOCALMERGEFIELDS_2077_100_IPA_QUALATXT" text="IPA_QUALATXT"/>
    <f:field ref="OOELOCALMERGEFIELDS_2077_100_IPA_QUALAV" text="IPA_QUALAV"/>
    <f:field ref="OOELOCALMERGEFIELDS_2077_100_IPA_SOLLBESETZDAT" text="IPA_SOLLBESETZDAT"/>
    <f:field ref="OOELOCALMERGEFIELDS_2077_100_KBE_TEXTKOERPER" text="KBE_TEXTKOERPER"/>
    <f:field ref="OOELOCALMERGEFIELDS_2077_100_KFS_KG_AnsprDauer" text="KFS_KG_AnsprDauer"/>
    <f:field ref="OOELOCALMERGEFIELDS_2077_100_KFS_KG_BegDJSprungUnterbr" text="KFS_KG_BegDJSprungUnterbr"/>
    <f:field ref="OOELOCALMERGEFIELDS_2077_100_KFS_KG_Beginn27Woche" text="KFS_KG_Beginn27Woche"/>
    <f:field ref="OOELOCALMERGEFIELDS_2077_100_KFS_KG_BeginnStand" text="KFS_KG_BeginnStand"/>
    <f:field ref="OOELOCALMERGEFIELDS_2077_100_KFS_KG_BegReha" text="KFS_KG_BegReha"/>
    <f:field ref="OOELOCALMERGEFIELDS_2077_100_KFS_KG_BegUrlAbfind" text="KFS_KG_BegUrlAbfind"/>
    <f:field ref="OOELOCALMERGEFIELDS_2077_100_KFS_KG_BegUrlAbfindIPA" text="KFS_KG_BegUrlAbfindIPA"/>
    <f:field ref="OOELOCALMERGEFIELDS_2077_100_KFS_KG_berechnungsdauer" text="KFS_KG_berechnungsdauer"/>
    <f:field ref="OOELOCALMERGEFIELDS_2077_100_KFS_KG_berechnungsDauerOrig" text="KFS_KG_berechnungsDauerOrig"/>
    <f:field ref="OOELOCALMERGEFIELDS_2077_100_KFS_KG_bezugsdauer" text="KFS_KG_bezugsdauer"/>
    <f:field ref="OOELOCALMERGEFIELDS_2077_100_KFS_KG_bmg" text="KFS_KG_bmg"/>
    <f:field ref="OOELOCALMERGEFIELDS_2077_100_KFS_KG_BmgMitSz" text="KFS_KG_BmgMitSz"/>
    <f:field ref="OOELOCALMERGEFIELDS_2077_100_KFS_KG_BmgOhneSz" text="KFS_KG_BmgOhneSz"/>
    <f:field ref="OOELOCALMERGEFIELDS_2077_100_KFS_KG_bmgOrig" text="KFS_KG_bmgOrig"/>
    <f:field ref="OOELOCALMERGEFIELDS_2077_100_KFS_KG_bmgUeberHbgl" text="KFS_KG_bmgUeberHbgl"/>
    <f:field ref="OOELOCALMERGEFIELDS_2077_100_KFS_KG_bmgUeberschrieben" text="KFS_KG_bmgUeberschrieben"/>
    <f:field ref="OOELOCALMERGEFIELDS_2077_100_KFS_KG_Brutto50" text="KFS_KG_Brutto50"/>
    <f:field ref="OOELOCALMERGEFIELDS_2077_100_KFS_KG_Brutto50SubLsteuer" text="KFS_KG_Brutto50SubLsteuer"/>
    <f:field ref="OOELOCALMERGEFIELDS_2077_100_KFS_KG_Brutto60" text="KFS_KG_Brutto60"/>
    <f:field ref="OOELOCALMERGEFIELDS_2077_100_KFS_KG_Brutto60SubLsteuer" text="KFS_KG_Brutto60SubLsteuer"/>
    <f:field ref="OOELOCALMERGEFIELDS_2077_100_KFS_KG_bruttoVerdienst" text="KFS_KG_bruttoVerdienst"/>
    <f:field ref="OOELOCALMERGEFIELDS_2077_100_KFS_KG_bruttoVerdienstOrig" text="KFS_KG_bruttoVerdienstOrig"/>
    <f:field ref="OOELOCALMERGEFIELDS_2077_100_KFS_KG_datetimeNow" text="KFS_KG_datetimeNow"/>
    <f:field ref="OOELOCALMERGEFIELDS_2077_100_KFS_KG_datum50Bis" text="KFS_KG_datum50Bis"/>
    <f:field ref="OOELOCALMERGEFIELDS_2077_100_KFS_KG_datum60Ab" text="KFS_KG_datum60Ab"/>
    <f:field ref="OOELOCALMERGEFIELDS_2077_100_KFS_KG_dvEnde" text="KFS_KG_dvEnde"/>
    <f:field ref="OOELOCALMERGEFIELDS_2077_100_KFS_KG_Eindat" text="KFS_KG_Eindat"/>
    <f:field ref="OOELOCALMERGEFIELDS_2077_100_KFS_KG_EndeDJSprungUnterbr" text="KFS_KG_EndeDJSprungUnterbr"/>
    <f:field ref="OOELOCALMERGEFIELDS_2077_100_KFS_KG_EndeReha" text="KFS_KG_EndeReha"/>
    <f:field ref="OOELOCALMERGEFIELDS_2077_100_KFS_KG_EndeUrlAbfind" text="KFS_KG_EndeUrlAbfind"/>
    <f:field ref="OOELOCALMERGEFIELDS_2077_100_KFS_KG_EndeUrlAbfindIPA" text="KFS_KG_EndeUrlAbfindIPA"/>
    <f:field ref="OOELOCALMERGEFIELDS_2077_100_KFS_KG_Hbgl" text="KFS_KG_Hbgl"/>
    <f:field ref="OOELOCALMERGEFIELDS_2077_100_KFS_KG_karenzTage" text="KFS_KG_karenzTage"/>
    <f:field ref="OOELOCALMERGEFIELDS_2077_100_KFS_KG_KrankengAb" text="KFS_KG_KrankengAb"/>
    <f:field ref="OOELOCALMERGEFIELDS_2077_100_KFS_KG_KrankengBis" text="KFS_KG_KrankengBis"/>
    <f:field ref="OOELOCALMERGEFIELDS_2077_100_KFS_KG_Lohnsteuer50" text="KFS_KG_Lohnsteuer50"/>
    <f:field ref="OOELOCALMERGEFIELDS_2077_100_KFS_KG_Lohnsteuer60" text="KFS_KG_Lohnsteuer60"/>
    <f:field ref="OOELOCALMERGEFIELDS_2077_100_KFS_KG_maxKgEnde" text="KFS_KG_maxKgEnde"/>
    <f:field ref="OOELOCALMERGEFIELDS_2077_100_KFS_KG_meldeStatusBearb" text="KFS_KG_meldeStatusBearb"/>
    <f:field ref="OOELOCALMERGEFIELDS_2077_100_KFS_KG_meldeStatusWann" text="KFS_KG_meldeStatusWann"/>
    <f:field ref="OOELOCALMERGEFIELDS_2077_100_KFS_KG_mitFamilienzuschlag" text="KFS_KG_mitFamilienzuschlag"/>
    <f:field ref="OOELOCALMERGEFIELDS_2077_100_KFS_KG_mitSonderzahlungen" text="KFS_KG_mitSonderzahlungen"/>
    <f:field ref="OOELOCALMERGEFIELDS_2077_100_KFS_KG_NachUrlAbfind" text="KFS_KG_NachUrlAbfind"/>
    <f:field ref="OOELOCALMERGEFIELDS_2077_100_KFS_KG_NachUrlAbfindIPA" text="KFS_KG_NachUrlAbfindIPA"/>
    <f:field ref="OOELOCALMERGEFIELDS_2077_100_KFS_KG_Netto50" text="KFS_KG_Netto50"/>
    <f:field ref="OOELOCALMERGEFIELDS_2077_100_KFS_KG_Netto60" text="KFS_KG_Netto60"/>
    <f:field ref="OOELOCALMERGEFIELDS_2077_100_KFS_KG_OhneTeilEntgeltAb" text="KFS_KG_OhneTeilEntgeltAb"/>
    <f:field ref="OOELOCALMERGEFIELDS_2077_100_KFS_KG_QRBankUebergenuss" text="KFS_KG_QRBankUebergenuss"/>
    <f:field ref="OOELOCALMERGEFIELDS_2077_100_KFS_KG_RehatageErsatzPVA" text="KFS_KG_RehatageErsatzPVA"/>
    <f:field ref="OOELOCALMERGEFIELDS_2077_100_KFS_KG_SechstelHbgl" text="KFS_KG_SechstelHbgl"/>
    <f:field ref="OOELOCALMERGEFIELDS_2077_100_KFS_KG_sonderKgInTagen" text="KFS_KG_sonderKgInTagen"/>
    <f:field ref="OOELOCALMERGEFIELDS_2077_100_KFS_KG_Sprung10" text="KFS_KG_Sprung10"/>
    <f:field ref="OOELOCALMERGEFIELDS_2077_100_KFS_KG_Sprung5" text="KFS_KG_Sprung5"/>
    <f:field ref="OOELOCALMERGEFIELDS_2077_100_KFS_KG_statusBearb" text="KFS_KG_statusBearb"/>
    <f:field ref="OOELOCALMERGEFIELDS_2077_100_KFS_KG_statusWann" text="KFS_KG_statusWann"/>
    <f:field ref="OOELOCALMERGEFIELDS_2077_100_KFS_KG_SzVonBmg" text="KFS_KG_SzVonBmg"/>
    <f:field ref="OOELOCALMERGEFIELDS_2077_100_KFS_KG_tageAngerechVorerkr" text="KFS_KG_tageAngerechVorerkr"/>
    <f:field ref="OOELOCALMERGEFIELDS_2077_100_KFS_KG_TageBisKuerz" text="KFS_KG_TageBisKuerz"/>
    <f:field ref="OOELOCALMERGEFIELDS_2077_100_KFS_KG_TeilEntgelt" text="KFS_KG_TeilEntgelt"/>
    <f:field ref="OOELOCALMERGEFIELDS_2077_100_KFS_KG_teilEntgeltBis1IPA" text="KFS_KG_teilEntgeltBis1IPA"/>
    <f:field ref="OOELOCALMERGEFIELDS_2077_100_KFS_KG_teilEntgeltBis2IPA" text="KFS_KG_teilEntgeltBis2IPA"/>
    <f:field ref="OOELOCALMERGEFIELDS_2077_100_KFS_KG_teilEntgeltProz1IPA" text="KFS_KG_teilEntgeltProz1IPA"/>
    <f:field ref="OOELOCALMERGEFIELDS_2077_100_KFS_KG_teilEntgeltProz2IPA" text="KFS_KG_teilEntgeltProz2IPA"/>
    <f:field ref="OOELOCALMERGEFIELDS_2077_100_KFS_KG_teilEntgeltVon1IPA" text="KFS_KG_teilEntgeltVon1IPA"/>
    <f:field ref="OOELOCALMERGEFIELDS_2077_100_KFS_KG_teilEntgeltVon2IPA" text="KFS_KG_teilEntgeltVon2IPA"/>
    <f:field ref="OOELOCALMERGEFIELDS_2077_100_KFS_KG_timelineashtml" text="KFS_KG_timelineashtml"/>
    <f:field ref="OOELOCALMERGEFIELDS_2077_100_KFS_KG_uebergangsgeld" text="KFS_KG_uebergangsgeld"/>
    <f:field ref="OOELOCALMERGEFIELDS_2077_100_KFS_KG_uebergangstage" text="KFS_KG_uebergangstage"/>
    <f:field ref="OOELOCALMERGEFIELDS_2077_100_KFS_KG_uebergenuss" text="KFS_KG_uebergenuss"/>
    <f:field ref="OOELOCALMERGEFIELDS_2077_100_KFS_KG_VerwZweckUebergenuss" text="KFS_KG_VerwZweckUebergenuss"/>
    <f:field ref="OOELOCALMERGEFIELDS_2077_100_KFS_KG_VollesEntgelt" text="KFS_KG_VollesEntgelt"/>
    <f:field ref="OOELOCALMERGEFIELDS_2077_100_KFS_KG_vorausKgEnde" text="KFS_KG_vorausKgEnde"/>
    <f:field ref="OOELOCALMERGEFIELDS_2077_100_KFS_KG_zusaetzlicheTage" text="KFS_KG_zusaetzlicheTage"/>
    <f:field ref="OOELOCALMERGEFIELDS_2077_100_KFS_person_akadGr" text="KFS_person_akadGr"/>
    <f:field ref="OOELOCALMERGEFIELDS_2077_100_KFS_person_akadGr2" text="KFS_person_akadGr2"/>
    <f:field ref="OOELOCALMERGEFIELDS_2077_100_KFS_person_aktVersandAdr" text="KFS_person_aktVersandAdr"/>
    <f:field ref="OOELOCALMERGEFIELDS_2077_100_KFS_person_aktVersandAdr_art" text="KFS_person_aktVersandAdr_art"/>
    <f:field ref="OOELOCALMERGEFIELDS_2077_100_KFS_person_aktVersandAdr_gueltigBis" text="KFS_person_aktVersandAdr_gueltigBis"/>
    <f:field ref="OOELOCALMERGEFIELDS_2077_100_KFS_person_aktVersandAdr_gueltigVon" text="KFS_person_aktVersandAdr_gueltigVon"/>
    <f:field ref="OOELOCALMERGEFIELDS_2077_100_KFS_person_aktVersandAdr_ort" text="KFS_person_aktVersandAdr_ort"/>
    <f:field ref="OOELOCALMERGEFIELDS_2077_100_KFS_person_aktVersandAdr_plz" text="KFS_person_aktVersandAdr_plz"/>
    <f:field ref="OOELOCALMERGEFIELDS_2077_100_KFS_person_aktVersandAdr_staat" text="KFS_person_aktVersandAdr_staat"/>
    <f:field ref="OOELOCALMERGEFIELDS_2077_100_KFS_person_aktVersandAdr_strasse" text="KFS_person_aktVersandAdr_strasse"/>
    <f:field ref="OOELOCALMERGEFIELDS_2077_100_KFS_person_amtsTitel" text="KFS_person_amtsTitel"/>
    <f:field ref="OOELOCALMERGEFIELDS_2077_100_KFS_person_berufstit" text="KFS_person_berufstit"/>
    <f:field ref="OOELOCALMERGEFIELDS_2077_100_KFS_person_famstand" text="KFS_person_famstand"/>
    <f:field ref="OOELOCALMERGEFIELDS_2077_100_KFS_person_fktTitel" text="KFS_person_fktTitel"/>
    <f:field ref="OOELOCALMERGEFIELDS_2077_100_KFS_person_gebDat" text="KFS_person_gebDat"/>
    <f:field ref="OOELOCALMERGEFIELDS_2077_100_KFS_person_gebOrt" text="KFS_person_gebOrt"/>
    <f:field ref="OOELOCALMERGEFIELDS_2077_100_KFS_person_geschl" text="KFS_person_geschl"/>
    <f:field ref="OOELOCALMERGEFIELDS_2077_100_KFS_person_kontakt" text="KFS_person_kontakt"/>
    <f:field ref="OOELOCALMERGEFIELDS_2077_100_KFS_person_kontakt_emailIpa" text="KFS_person_kontakt_emailIpa"/>
    <f:field ref="OOELOCALMERGEFIELDS_2077_100_KFS_person_kontakt_emailPrivat" text="KFS_person_kontakt_emailPrivat"/>
    <f:field ref="OOELOCALMERGEFIELDS_2077_100_KFS_person_kontakt_telMobilPriv" text="KFS_person_kontakt_telMobilPriv"/>
    <f:field ref="OOELOCALMERGEFIELDS_2077_100_KFS_person_mgSchaft" text="KFS_person_mgSchaft"/>
    <f:field ref="OOELOCALMERGEFIELDS_2077_100_KFS_person_mgSchaft_dst" text="KFS_person_mgSchaft_dst"/>
    <f:field ref="OOELOCALMERGEFIELDS_2077_100_KFS_person_mgSchaft_dstNr" text="KFS_person_mgSchaft_dstNr"/>
    <f:field ref="OOELOCALMERGEFIELDS_2077_100_KFS_person_mgSchaft_dvnr" text="KFS_person_mgSchaft_dvnr"/>
    <f:field ref="OOELOCALMERGEFIELDS_2077_100_KFS_person_mgSchaft_einzugGeh" text="KFS_person_mgSchaft_einzugGeh"/>
    <f:field ref="OOELOCALMERGEFIELDS_2077_100_KFS_person_mgSchaft_persnr" text="KFS_person_mgSchaft_persnr"/>
    <f:field ref="OOELOCALMERGEFIELDS_2077_100_KFS_person_mgSchaft_persnrGatte" text="KFS_person_mgSchaft_persnrGatte"/>
    <f:field ref="OOELOCALMERGEFIELDS_2077_100_KFS_person_mgSchaft_zsvorsch" text="KFS_person_mgSchaft_zsvorsch"/>
    <f:field ref="OOELOCALMERGEFIELDS_2077_100_KFS_person_mvvzeitenashtml" text="KFS_person_mvvzeitenashtml"/>
    <f:field ref="OOELOCALMERGEFIELDS_2077_100_KFS_person_nachname" text="KFS_person_nachname"/>
    <f:field ref="OOELOCALMERGEFIELDS_2077_100_KFS_person_pid" text="KFS_person_pid"/>
    <f:field ref="OOELOCALMERGEFIELDS_2077_100_KFS_person_staatsb" text="KFS_person_staatsb"/>
    <f:field ref="OOELOCALMERGEFIELDS_2077_100_KFS_person_svnr" text="KFS_person_svnr"/>
    <f:field ref="OOELOCALMERGEFIELDS_2077_100_KFS_person_vorname" text="KFS_person_vorname"/>
    <f:field ref="OOELOCALMERGEFIELDS_2077_100_KFS_person_vzeitenashtml" text="KFS_person_vzeitenashtml"/>
    <f:field ref="OOELOCALMERGEFIELDS_2077_100_KFS_WG_bvBeginn" text="KFS_WG_bvBeginn"/>
    <f:field ref="OOELOCALMERGEFIELDS_2077_100_KFS_WG_bvEnde" text="KFS_WG_bvEnde"/>
    <f:field ref="OOELOCALMERGEFIELDS_2077_100_KFS_WG_geburtsArt" text="KFS_WG_geburtsArt"/>
    <f:field ref="OOELOCALMERGEFIELDS_2077_100_KFS_WG_gtTats" text="KFS_WG_gtTats"/>
    <f:field ref="OOELOCALMERGEFIELDS_2077_100_KFS_WG_gtVorr" text="KFS_WG_gtVorr"/>
    <f:field ref="OOELOCALMERGEFIELDS_2077_100_KFS_WG_wgAnsprBeginn" text="KFS_WG_wgAnsprBeginn"/>
    <f:field ref="OOELOCALMERGEFIELDS_2077_100_KFS_WG_wgBeginn" text="KFS_WG_wgBeginn"/>
    <f:field ref="OOELOCALMERGEFIELDS_2077_100_KFS_WG_wgEnde" text="KFS_WG_wgEnde"/>
    <f:field ref="OOELOCALMERGEFIELDS_2077_100_KFS_WG_wgSatzTaegl" text="KFS_WG_wgSatzTaegl"/>
    <f:field ref="OOELOCALMERGEFIELDS_2077_100_MISS_aktDatum" text="MISS_aktDatum"/>
    <f:field ref="OOELOCALMERGEFIELDS_2077_100_MISS_auftragAnmerkung" text="MISS_auftragAnmerkung"/>
    <f:field ref="OOELOCALMERGEFIELDS_2077_100_MISS_auftragArt" text="MISS_auftragArt"/>
    <f:field ref="OOELOCALMERGEFIELDS_2077_100_MISS_auftragBearbeiter" text="MISS_auftragBearbeiter"/>
    <f:field ref="OOELOCALMERGEFIELDS_2077_100_MISS_auftragBetraegeXHtml" text="MISS_auftragBetraegeXHtml"/>
    <f:field ref="OOELOCALMERGEFIELDS_2077_100_MISS_auftragBetrag" text="MISS_auftragBetrag"/>
    <f:field ref="OOELOCALMERGEFIELDS_2077_100_MISS_auftragErteiltAm" text="MISS_auftragErteiltAm"/>
    <f:field ref="OOELOCALMERGEFIELDS_2077_100_MISS_auftragFipo" text="MISS_auftragFipo"/>
    <f:field ref="OOELOCALMERGEFIELDS_2077_100_MISS_auftragFirma" text="MISS_auftragFirma"/>
    <f:field ref="OOELOCALMERGEFIELDS_2077_100_MISS_auftragFirmaAdresse" text="MISS_auftragFirmaAdresse"/>
    <f:field ref="OOELOCALMERGEFIELDS_2077_100_MISS_auftragGeschaeftsstueckzahl" text="MISS_auftragGeschaeftsstueckzahl"/>
    <f:field ref="OOELOCALMERGEFIELDS_2077_100_MISS_auftragIdLeistung" text="MISS_auftragIdLeistung"/>
    <f:field ref="OOELOCALMERGEFIELDS_2077_100_MISS_auftragKanzleizahl" text="MISS_auftragKanzleizahl"/>
    <f:field ref="OOELOCALMERGEFIELDS_2077_100_MISS_auftragLfnr" text="MISS_auftragLfnr"/>
    <f:field ref="OOELOCALMERGEFIELDS_2077_100_MISS_auftragName" text="MISS_auftragName"/>
    <f:field ref="OOELOCALMERGEFIELDS_2077_100_MISS_auftragRechnungenXHtml" text="MISS_auftragRechnungenXHtml"/>
    <f:field ref="OOELOCALMERGEFIELDS_2077_100_MISS_auftragStatus" text="MISS_auftragStatus"/>
    <f:field ref="OOELOCALMERGEFIELDS_2077_100_MISS_auftragTyp" text="MISS_auftragTyp"/>
    <f:field ref="OOELOCALMERGEFIELDS_2077_100_MISS_auftragVersionNr" text="MISS_auftragVersionNr"/>
    <f:field ref="OOELOCALMERGEFIELDS_2077_100_MISS_auftragZahlungenXHTML" text="MISS_auftragZahlungenXHTML"/>
    <f:field ref="OOELOCALMERGEFIELDS_2077_100_MISS_haftbriefBetrag" text="MISS_haftbriefBetrag"/>
    <f:field ref="OOELOCALMERGEFIELDS_2077_100_MISS_haftbriefEingang" text="MISS_haftbriefEingang"/>
    <f:field ref="OOELOCALMERGEFIELDS_2077_100_MISS_haftbriefGeschaeftsstueckzahl" text="MISS_haftbriefGeschaeftsstueckzahl"/>
    <f:field ref="OOELOCALMERGEFIELDS_2077_100_MISS_haftbriefIdLeistung" text="MISS_haftbriefIdLeistung"/>
    <f:field ref="OOELOCALMERGEFIELDS_2077_100_MISS_haftbriefLaufzeit" text="MISS_haftbriefLaufzeit"/>
    <f:field ref="OOELOCALMERGEFIELDS_2077_100_MISS_haftbriefLaufzeitBis" text="MISS_haftbriefLaufzeitBis"/>
    <f:field ref="OOELOCALMERGEFIELDS_2077_100_MISS_haftbriefLaufzeitVon" text="MISS_haftbriefLaufzeitVon"/>
    <f:field ref="OOELOCALMERGEFIELDS_2077_100_MISS_haftbriefLfnr" text="MISS_haftbriefLfnr"/>
    <f:field ref="OOELOCALMERGEFIELDS_2077_100_MISS_haftbriefLfnrAuftrag" text="MISS_haftbriefLfnrAuftrag"/>
    <f:field ref="OOELOCALMERGEFIELDS_2077_100_MISS_haftbriefLfnrRechnung" text="MISS_haftbriefLfnrRechnung"/>
    <f:field ref="OOELOCALMERGEFIELDS_2077_100_MISS_haftbriefVersionnrAuftrag" text="MISS_haftbriefVersionnrAuftrag"/>
    <f:field ref="OOELOCALMERGEFIELDS_2077_100_MISS_projektAuftraegeXHtml" text="MISS_projektAuftraegeXHtml"/>
    <f:field ref="OOELOCALMERGEFIELDS_2077_100_MISS_projektBeschreibungJahrBauBeginn" text="MISS_projektBeschreibungJahrBauBeginn"/>
    <f:field ref="OOELOCALMERGEFIELDS_2077_100_MISS_projektBeschreibungJahrVerkehrsFreigabe" text="MISS_projektBeschreibungJahrVerkehrsFreigabe"/>
    <f:field ref="OOELOCALMERGEFIELDS_2077_100_MISS_projektBeschreibungPresseTextXHtml" text="MISS_projektBeschreibungPresseTextXHtml"/>
    <f:field ref="OOELOCALMERGEFIELDS_2077_100_MISS_projektBeschreibungStandDerArbeitenXHtml" text="MISS_projektBeschreibungStandDerArbeitenXHtml"/>
    <f:field ref="OOELOCALMERGEFIELDS_2077_100_MISS_projektBeschreibungTechnischeBeschreibungXHtml" text="MISS_projektBeschreibungTechnischeBeschreibungXHtml"/>
    <f:field ref="OOELOCALMERGEFIELDS_2077_100_MISS_projektBudgetplanungXHtml" text="MISS_projektBudgetplanungXHtml"/>
    <f:field ref="OOELOCALMERGEFIELDS_2077_100_MISS_projektHMBBruecke" text="MISS_projektHMBBruecke"/>
    <f:field ref="OOELOCALMERGEFIELDS_2077_100_MISS_projektHMBBrueckeBeton" text="MISS_projektHMBBrueckeBeton"/>
    <f:field ref="OOELOCALMERGEFIELDS_2077_100_MISS_projektHMBBrueckeBetonStahl" text="MISS_projektHMBBrueckeBetonStahl"/>
    <f:field ref="OOELOCALMERGEFIELDS_2077_100_MISS_projektHMBBrueckeBreite" text="MISS_projektHMBBrueckeBreite"/>
    <f:field ref="OOELOCALMERGEFIELDS_2077_100_MISS_projektHMBBrueckeFlaeche" text="MISS_projektHMBBrueckeFlaeche"/>
    <f:field ref="OOELOCALMERGEFIELDS_2077_100_MISS_projektHMBBrueckeLaenge" text="MISS_projektHMBBrueckeLaenge"/>
    <f:field ref="OOELOCALMERGEFIELDS_2077_100_MISS_projektHMBBrueckeMaterial" text="MISS_projektHMBBrueckeMaterial"/>
    <f:field ref="OOELOCALMERGEFIELDS_2077_100_MISS_projektHMBBrueckeStahl" text="MISS_projektHMBBrueckeStahl"/>
    <f:field ref="OOELOCALMERGEFIELDS_2077_100_MISS_projektHMBTunnel" text="MISS_projektHMBTunnel"/>
    <f:field ref="OOELOCALMERGEFIELDS_2077_100_MISS_projektHMBTunnelAusbruchmasse" text="MISS_projektHMBTunnelAusbruchmasse"/>
    <f:field ref="OOELOCALMERGEFIELDS_2077_100_MISS_projektHMBTunnelBetonInnenschale" text="MISS_projektHMBTunnelBetonInnenschale"/>
    <f:field ref="OOELOCALMERGEFIELDS_2077_100_MISS_projektHMBTunnelBetonStahl" text="MISS_projektHMBTunnelBetonStahl"/>
    <f:field ref="OOELOCALMERGEFIELDS_2077_100_MISS_projektHMBTunnelLaenge" text="MISS_projektHMBTunnelLaenge"/>
    <f:field ref="OOELOCALMERGEFIELDS_2077_100_MISS_projektHMBTunnelOffenerBetrag" text="MISS_projektHMBTunnelOffenerBetrag"/>
    <f:field ref="OOELOCALMERGEFIELDS_2077_100_MISS_projektHMBTunnelQuerschnittsflaeche" text="MISS_projektHMBTunnelQuerschnittsflaeche"/>
    <f:field ref="OOELOCALMERGEFIELDS_2077_100_MISS_projektHMFBitTragschichtHFB" text="MISS_projektHMFBitTragschichtHFB"/>
    <f:field ref="OOELOCALMERGEFIELDS_2077_100_MISS_projektHMFBitTragschichtNFB" text="MISS_projektHMFBitTragschichtNFB"/>
    <f:field ref="OOELOCALMERGEFIELDS_2077_100_MISS_projektHMFBruecken" text="MISS_projektHMFBruecken"/>
    <f:field ref="OOELOCALMERGEFIELDS_2077_100_MISS_projektHMFDammschuettung" text="MISS_projektHMFDammschuettung"/>
    <f:field ref="OOELOCALMERGEFIELDS_2077_100_MISS_projektHMFDeckschichtHFB" text="MISS_projektHMFDeckschichtHFB"/>
    <f:field ref="OOELOCALMERGEFIELDS_2077_100_MISS_projektHMFDeckschichtNFB" text="MISS_projektHMFDeckschichtNFB"/>
    <f:field ref="OOELOCALMERGEFIELDS_2077_100_MISS_projektHMFFahrbahnbreite" text="MISS_projektHMFFahrbahnbreite"/>
    <f:field ref="OOELOCALMERGEFIELDS_2077_100_MISS_projektHMFFahrstreifen" text="MISS_projektHMFFahrstreifen"/>
    <f:field ref="OOELOCALMERGEFIELDS_2077_100_MISS_projektHMFFelsabtrag" text="MISS_projektHMFFelsabtrag"/>
    <f:field ref="OOELOCALMERGEFIELDS_2077_100_MISS_projektHMFFrostschutzschicht" text="MISS_projektHMFFrostschutzschicht"/>
    <f:field ref="OOELOCALMERGEFIELDS_2077_100_MISS_projektHMFGesamterGrundbedarf" text="MISS_projektHMFGesamterGrundbedarf"/>
    <f:field ref="OOELOCALMERGEFIELDS_2077_100_MISS_projektHMFKronenbreite" text="MISS_projektHMFKronenbreite"/>
    <f:field ref="OOELOCALMERGEFIELDS_2077_100_MISS_projektHMFLaengeHFB" text="MISS_projektHMFLaengeHFB"/>
    <f:field ref="OOELOCALMERGEFIELDS_2077_100_MISS_projektHMFLaengeNFB" text="MISS_projektHMFLaengeNFB"/>
    <f:field ref="OOELOCALMERGEFIELDS_2077_100_MISS_projektHMFLaermschutzwand" text="MISS_projektHMFLaermschutzwand"/>
    <f:field ref="OOELOCALMERGEFIELDS_2077_100_MISS_projektHMFLeitwaendeUndSchienen" text="MISS_projektHMFLeitwaendeUndSchienen"/>
    <f:field ref="OOELOCALMERGEFIELDS_2077_100_MISS_projektHMFObereTragschicht" text="MISS_projektHMFObereTragschicht"/>
    <f:field ref="OOELOCALMERGEFIELDS_2077_100_MISS_projektHMFoekologAusgleichsflaeche" text="MISS_projektHMFoekologAusgleichsflaeche"/>
    <f:field ref="OOELOCALMERGEFIELDS_2077_100_MISS_projektHMFOffenerAbtrag" text="MISS_projektHMFOffenerAbtrag"/>
    <f:field ref="OOELOCALMERGEFIELDS_2077_100_MISS_projektHMFSonstigeKunstbauten" text="MISS_projektHMFSonstigeKunstbauten"/>
    <f:field ref="OOELOCALMERGEFIELDS_2077_100_MISS_projektHMFTunnelGruenbruecken" text="MISS_projektHMFTunnelGruenbruecken"/>
    <f:field ref="OOELOCALMERGEFIELDS_2077_100_MISS_projektKalkulationXHtml" text="MISS_projektKalkulationXHtml"/>
    <f:field ref="OOELOCALMERGEFIELDS_2077_100_MISS_projektLinksAnmerkung" text="MISS_projektLinksAnmerkung"/>
    <f:field ref="OOELOCALMERGEFIELDS_2077_100_MISS_projektLinksCMSSeite" text="MISS_projektLinksCMSSeite"/>
    <f:field ref="OOELOCALMERGEFIELDS_2077_100_MISS_projektLinksPresseinfos" text="MISS_projektLinksPresseinfos"/>
    <f:field ref="OOELOCALMERGEFIELDS_2077_100_MISS_projektLinksProjektlaufwerk" text="MISS_projektLinksProjektlaufwerk"/>
    <f:field ref="OOELOCALMERGEFIELDS_2077_100_MISS_projektLinksVerordnungsplanBis" text="MISS_projektLinksVerordnungsplanBis"/>
    <f:field ref="OOELOCALMERGEFIELDS_2077_100_MISS_projektLinksVerordnungsplanVon" text="MISS_projektLinksVerordnungsplanVon"/>
    <f:field ref="OOELOCALMERGEFIELDS_2077_100_MISS_projektNr" text="MISS_projektNr"/>
    <f:field ref="OOELOCALMERGEFIELDS_2077_100_MISS_projektStammdatenAktenzahl" text="MISS_projektStammdatenAktenzahl"/>
    <f:field ref="OOELOCALMERGEFIELDS_2077_100_MISS_projektStammdatenAnmerkung" text="MISS_projektStammdatenAnmerkung"/>
    <f:field ref="OOELOCALMERGEFIELDS_2077_100_MISS_projektStammdatenArt" text="MISS_projektStammdatenArt"/>
    <f:field ref="OOELOCALMERGEFIELDS_2077_100_MISS_projektStammdatenBearbeiter" text="MISS_projektStammdatenBearbeiter"/>
    <f:field ref="OOELOCALMERGEFIELDS_2077_100_MISS_projektStammdatenDetailbez" text="MISS_projektStammdatenDetailbez"/>
    <f:field ref="OOELOCALMERGEFIELDS_2077_100_MISS_projektStammdatenGemeinden" text="MISS_projektStammdatenGemeinden"/>
    <f:field ref="OOELOCALMERGEFIELDS_2077_100_MISS_projektStammdatenKostenstelle" text="MISS_projektStammdatenKostenstelle"/>
    <f:field ref="OOELOCALMERGEFIELDS_2077_100_MISS_projektStammdatenOrganisation" text="MISS_projektStammdatenOrganisation"/>
    <f:field ref="OOELOCALMERGEFIELDS_2077_100_MISS_ProjektStammdatenOrganisationKostenstelle" text="MISS_projektStammdatenOrganisationKostenstelle"/>
    <f:field ref="OOELOCALMERGEFIELDS_2077_100_MISS_projektStammdatenOrganisationLeiter" text="MISS_projektStammdatenOrganisationLeiter"/>
    <f:field ref="OOELOCALMERGEFIELDS_2077_100_MISS_ProjektStammdatenProjektbetreff" text="MISS_ProjektStammdatenProjektbetreff"/>
    <f:field ref="OOELOCALMERGEFIELDS_2077_100_MISS_projektStammdatenProjektbetreffXHtml" text="MISS_projektStammdatenProjektbetreffXHtml"/>
    <f:field ref="OOELOCALMERGEFIELDS_2077_100_MISS_projektStammdatenSAPDatenXHtml" text="MISS_projektStammdatenSAPDatenXHtml"/>
    <f:field ref="OOELOCALMERGEFIELDS_2077_100_MISS_projektStammdatenSAPMiReNummer" text="MISS_projektStammdatenSAPMiReNummer"/>
    <f:field ref="OOELOCALMERGEFIELDS_2077_100_MISS_projektStammdatenSAPTeilprodukt" text="MISS_projektStammdatenSAPTeilprodukt"/>
    <f:field ref="OOELOCALMERGEFIELDS_2077_100_MISS_projektStammdatenStatus" text="MISS_projektStammdatenStatus"/>
    <f:field ref="OOELOCALMERGEFIELDS_2077_100_MISS_projektStammdatenStrassen" text="MISS_projektStammdatenStrassen"/>
    <f:field ref="OOELOCALMERGEFIELDS_2077_100_MISS_projektStammdatenStrassenBezeichnung" text="MISS_projektStammdatenStrassenBezeichnung"/>
    <f:field ref="OOELOCALMERGEFIELDS_2077_100_MISS_projektStammdatenStrassenKm" text="MISS_projektStammdatenStrassenKm"/>
    <f:field ref="OOELOCALMERGEFIELDS_2077_100_MISS_projektStammdatenStrassenmeistereien" text="MISS_projektStammdatenStrassenmeistereien"/>
    <f:field ref="OOELOCALMERGEFIELDS_2077_100_MISS_projektStammdatenStrassenName" text="MISS_projektStammdatenStrassenName"/>
    <f:field ref="OOELOCALMERGEFIELDS_2077_100_MISS_projektStammdatenTeam" text="MISS_projektStammdatenTeam"/>
    <f:field ref="OOELOCALMERGEFIELDS_2077_100_MISS_projektVerkehrDringlichkeit" text="MISS_projektVerkehrDringlichkeit"/>
    <f:field ref="OOELOCALMERGEFIELDS_2077_100_MISS_projektVerkehrFinanzierung" text="MISS_projektVerkehrFinanzierung"/>
    <f:field ref="OOELOCALMERGEFIELDS_2077_100_MISS_projektVerkehrJahrJDTVWerte" text="MISS_projektVerkehrJahrJDTVWerte"/>
    <f:field ref="OOELOCALMERGEFIELDS_2077_100_MISS_projektVerkehrJDTVGesamt" text="MISS_projektVerkehrJDTVGesamt"/>
    <f:field ref="OOELOCALMERGEFIELDS_2077_100_MISS_projektVerkehrJDTVWert" text="MISS_projektVerkehrJDTVWert"/>
    <f:field ref="OOELOCALMERGEFIELDS_2077_100_MISS_projektVerkehrKostenrahmen" text="MISS_projektVerkehrKostenrahmen"/>
    <f:field ref="OOELOCALMERGEFIELDS_2077_100_MISS_projektVerkehrProjektauftragVogehensmodell" text="MISS_projektVerkehrProjektauftragVogehensmodell"/>
    <f:field ref="OOELOCALMERGEFIELDS_2077_100_MISS_projektVerkehrUmweltfaktoren" text="MISS_projektVerkehrUmweltfaktoren"/>
    <f:field ref="OOELOCALMERGEFIELDS_2077_100_MISS_projektVerkehrVerkehrsentwicklung" text="MISS_projektVerkehrVerkehrsentwicklung"/>
    <f:field ref="OOELOCALMERGEFIELDS_2077_100_MISS_projektVerkehrVerkehrsUmlagerung" text="MISS_projektVerkehrVerkehrsUmlagerung"/>
    <f:field ref="OOELOCALMERGEFIELDS_2077_100_MISS_projektVerkehrVerkehrsziele" text="MISS_projektVerkehrVerkehrsziele"/>
    <f:field ref="OOELOCALMERGEFIELDS_2077_100_MISS_rechnungAbschlagszahlungSumme" text="MISS_rechnungAbschlagszahlungSumme"/>
    <f:field ref="OOELOCALMERGEFIELDS_2077_100_MISS_rechnungAnerkannterBetrag" text="MISS_rechnungAnerkannterBetrag"/>
    <f:field ref="OOELOCALMERGEFIELDS_2077_100_MISS_rechnungAnmerkung" text="MISS_rechnungAnmerkung"/>
    <f:field ref="OOELOCALMERGEFIELDS_2077_100_MISS_rechnungBelegeXHtml" text="MISS_rechnungBelegeXHtml"/>
    <f:field ref="OOELOCALMERGEFIELDS_2077_100_MISS_rechnungBestellnummer" text="MISS_rechnungBestellnummer"/>
    <f:field ref="OOELOCALMERGEFIELDS_2077_100_MISS_rechnungBetrag" text="MISS_rechnungBetrag"/>
    <f:field ref="OOELOCALMERGEFIELDS_2077_100_MISS_rechnungFaelligkeit" text="MISS_rechnungFaelligkeit"/>
    <f:field ref="OOELOCALMERGEFIELDS_2077_100_MISS_rechnungFipo" text="MISS_rechnungFipo"/>
    <f:field ref="OOELOCALMERGEFIELDS_2077_100_MISS_rechnungFirma" text="MISS_rechnungFirma"/>
    <f:field ref="OOELOCALMERGEFIELDS_2077_100_MISS_rechnungFirmaAdresse" text="MISS_rechnungFirmaAdresse"/>
    <f:field ref="OOELOCALMERGEFIELDS_2077_100_MISS_rechnungFirmaBank" text="MISS_rechnungFirmaBank"/>
    <f:field ref="OOELOCALMERGEFIELDS_2077_100_MISS_rechnungFirmaBic" text="MISS_rechnungFirmaBic"/>
    <f:field ref="OOELOCALMERGEFIELDS_2077_100_MISS_rechnungFirmaIban" text="MISS_rechnungFirmaIban"/>
    <f:field ref="OOELOCALMERGEFIELDS_2077_100_MISS_rechnungFirmaRechnungDatum" text="MISS_rechnungFirmaRechnungDatum"/>
    <f:field ref="OOELOCALMERGEFIELDS_2077_100_MISS_rechnungFirmaRechnungNr" text="MISS_rechnungFirmaRechnungNr"/>
    <f:field ref="OOELOCALMERGEFIELDS_2077_100_MISS_rechnungGeschaeftsstueckZahl" text="MISS_rechnungGeschaeftsstueckZahl"/>
    <f:field ref="OOELOCALMERGEFIELDS_2077_100_MISS_rechnungHaftbriefeXHtml" text="MISS_rechnungHaftbriefeXHtml"/>
    <f:field ref="OOELOCALMERGEFIELDS_2077_100_MISS_rechnungHvbBetrag" text="MISS_rechnungHvbBetrag"/>
    <f:field ref="OOELOCALMERGEFIELDS_2077_100_MISS_rechnungHvbFipo" text="MISS_rechnungHvbFipo"/>
    <f:field ref="OOELOCALMERGEFIELDS_2077_100_MISS_rechnungHvbPsp" text="MISS_rechnungHvbPsp"/>
    <f:field ref="OOELOCALMERGEFIELDS_2077_100_MISS_rechnungHvbSendendeKst" text="MISS_rechnungHvbSendendeKst"/>
    <f:field ref="OOELOCALMERGEFIELDS_2077_100_MISS_rechnungIdLeistung" text="MISS_rechnungIdLeistung"/>
    <f:field ref="OOELOCALMERGEFIELDS_2077_100_MISS_rechnungLfnr" text="MISS_rechnungLfnr"/>
    <f:field ref="OOELOCALMERGEFIELDS_2077_100_MISS_rechnungLfnrAuftrag" text="MISS_rechnungLfnrAuftrag"/>
    <f:field ref="OOELOCALMERGEFIELDS_2077_100_MISS_rechnungPsp" text="MISS_rechnungPsp"/>
    <f:field ref="OOELOCALMERGEFIELDS_2077_100_MISS_rechnungRechnungsbetrag" text="MISS_rechnungRechnungsbetrag"/>
    <f:field ref="OOELOCALMERGEFIELDS_2077_100_MISS_rechnungSendendeKst" text="MISS_rechnungSendendeKst"/>
    <f:field ref="OOELOCALMERGEFIELDS_2077_100_MISS_rechnungText" text="MISS_rechnungText"/>
    <f:field ref="OOELOCALMERGEFIELDS_2077_100_MISS_rechnungTyp" text="MISS_rechnungTyp"/>
    <f:field ref="OOELOCALMERGEFIELDS_2077_100_MISS_rechnungVerbuchungenXHtml" text="MISS_rechnungVerbuchungenXHtml"/>
    <f:field ref="OOELOCALMERGEFIELDS_2077_100_MISS_rechnungVersionNrAuftrag" text="MISS_rechnungVersionNrAuftrag"/>
    <f:field ref="OOELOCALMERGEFIELDS_2077_100_MISS_rechnungVonDrittemBezahlt" text="MISS_rechnungVonDrittemBezahlt"/>
    <f:field ref="OOELOCALMERGEFIELDS_2077_100_MISS_rechnungZahlungsfrist" text="MISS_rechnungZahlungsfrist"/>
    <f:field ref="OOELOCALMERGEFIELDS_2077_100_ANRNAME" text=""/>
    <f:field ref="OOELOCALMERGEFIELDS_2077_100_ANZBEW" text=""/>
    <f:field ref="OOELOCALMERGEFIELDS_2077_100_ANZZUS" text=""/>
    <f:field ref="OOELOCALMERGEFIELDS_2077_100_ATITK" text=""/>
    <f:field ref="OOELOCALMERGEFIELDS_2077_100_BTITK" text=""/>
    <f:field ref="OOELOCALMERGEFIELDS_2077_100_BTITL" text=""/>
    <f:field ref="OOELOCALMERGEFIELDS_2077_100_DSTNRL" text=""/>
    <f:field ref="OOELOCALMERGEFIELDS_2077_100_DZWK" text=""/>
    <f:field ref="OOELOCALMERGEFIELDS_2077_100_eJW_BANK_BANKNAME" text=""/>
    <f:field ref="OOELOCALMERGEFIELDS_2077_100_eJW_BANK_BH_BANKNAME" text=""/>
    <f:field ref="OOELOCALMERGEFIELDS_2077_100_eJW_BANK_BH_KONTO" text=""/>
    <f:field ref="OOELOCALMERGEFIELDS_2077_100_eJW_BANK_GIROKONTO_ALT" text=""/>
    <f:field ref="OOELOCALMERGEFIELDS_2077_100_eJW_BANK_GIROKONTO_SEPA" text=""/>
    <f:field ref="OOELOCALMERGEFIELDS_2077_100_eJW_DK_AKTUELLES_TAGESDATUM" text=""/>
    <f:field ref="OOELOCALMERGEFIELDS_2077_100_eJW_DK_AKTUELLES_TAGESDATUM_PLUS_14" text=""/>
    <f:field ref="OOELOCALMERGEFIELDS_2077_100_eJW_DK_BEZIRK" text=""/>
    <f:field ref="OOELOCALMERGEFIELDS_2077_100_eJW_DK_ORGANISATIONSEINHEIT" text=""/>
    <f:field ref="OOELOCALMERGEFIELDS_2077_100_eJW_DK_ORT" text=""/>
    <f:field ref="OOELOCALMERGEFIELDS_2077_100_eJW_MJ_AKADEMISCHER_GRAD" text=""/>
    <f:field ref="OOELOCALMERGEFIELDS_2077_100_eJW_MJ_ANREDE" text=""/>
    <f:field ref="OOELOCALMERGEFIELDS_2077_100_eJW_MJ_BERUF" text=""/>
    <f:field ref="OOELOCALMERGEFIELDS_2077_100_eJW_MJ_EMAIL" text=""/>
    <f:field ref="OOELOCALMERGEFIELDS_2077_100_eJW_MJ_EMPFANGSKRITISCHER_ZEITRAUM_BIS" text=""/>
    <f:field ref="OOELOCALMERGEFIELDS_2077_100_eJW_MJ_EMPFANGSKRITISCHER_ZEITRAUM_VON" text=""/>
    <f:field ref="OOELOCALMERGEFIELDS_2077_100_eJW_MJ_FAMILIENSTAND" text=""/>
    <f:field ref="OOELOCALMERGEFIELDS_2077_100_eJW_MJ_GEBURTSDATUM" text=""/>
    <f:field ref="OOELOCALMERGEFIELDS_2077_100_eJW_MJ_GESCHLECHT" text=""/>
    <f:field ref="OOELOCALMERGEFIELDS_2077_100_eJW_MJ_HAUPTADRESSE" text=""/>
    <f:field ref="OOELOCALMERGEFIELDS_2077_100_eJW_MJ_LEHRJAHR1" text=""/>
    <f:field ref="OOELOCALMERGEFIELDS_2077_100_eJW_MJ_LEHRJAHR2" text=""/>
    <f:field ref="OOELOCALMERGEFIELDS_2077_100_eJW_MJ_LEHRJAHR3" text=""/>
    <f:field ref="OOELOCALMERGEFIELDS_2077_100_eJW_MJ_MOBIL" text=""/>
    <f:field ref="OOELOCALMERGEFIELDS_2077_100_eJW_MJ_NACHNAME" text=""/>
    <f:field ref="OOELOCALMERGEFIELDS_2077_100_eJW_MJ_PERSOENLICHE_ANREDE" text=""/>
    <f:field ref="OOELOCALMERGEFIELDS_2077_100_eJW_MJ_PERSONENNUMMER" text=""/>
    <f:field ref="OOELOCALMERGEFIELDS_2077_100_eJW_MJ_RELIGIONSZUGEHOERIGKEIT" text=""/>
    <f:field ref="OOELOCALMERGEFIELDS_2077_100_eJW_MJ_SCHULE" text=""/>
    <f:field ref="OOELOCALMERGEFIELDS_2077_100_eJW_MJ_STAATSANGEHOERIGKEIT" text=""/>
    <f:field ref="OOELOCALMERGEFIELDS_2077_100_eJW_MJ_SVNR" text=""/>
    <f:field ref="OOELOCALMERGEFIELDS_2077_100_eJW_MJ_TELEFON" text=""/>
    <f:field ref="OOELOCALMERGEFIELDS_2077_100_eJW_MJ_VORNAME" text=""/>
    <f:field ref="OOELOCALMERGEFIELDS_2077_100_eJW_MJ_WEITERE_ADRESSE" text=""/>
    <f:field ref="OOELOCALMERGEFIELDS_2077_100_eJW_MUTTER_AKADEMISCHER_GRAD" text=""/>
    <f:field ref="OOELOCALMERGEFIELDS_2077_100_eJW_MUTTER_ANREDE" text=""/>
    <f:field ref="OOELOCALMERGEFIELDS_2077_100_eJW_MUTTER_BERUF" text=""/>
    <f:field ref="OOELOCALMERGEFIELDS_2077_100_eJW_MUTTER_EMAIL" text=""/>
    <f:field ref="OOELOCALMERGEFIELDS_2077_100_eJW_MUTTER_FAMILIENSTAND" text=""/>
    <f:field ref="OOELOCALMERGEFIELDS_2077_100_eJW_MUTTER_GEBURTSDATUM" text=""/>
    <f:field ref="OOELOCALMERGEFIELDS_2077_100_eJW_MUTTER_GESCHLECHT" text=""/>
    <f:field ref="OOELOCALMERGEFIELDS_2077_100_eJW_MUTTER_HAUPTADRESSE" text=""/>
    <f:field ref="OOELOCALMERGEFIELDS_2077_100_eJW_MUTTER_LEHRJAHR1" text=""/>
    <f:field ref="OOELOCALMERGEFIELDS_2077_100_eJW_MUTTER_LEHRJAHR2" text=""/>
    <f:field ref="OOELOCALMERGEFIELDS_2077_100_eJW_MUTTER_LEHRJAHR3" text=""/>
    <f:field ref="OOELOCALMERGEFIELDS_2077_100_eJW_MUTTER_MOBIL" text=""/>
    <f:field ref="OOELOCALMERGEFIELDS_2077_100_eJW_MUTTER_NACHNAME" text=""/>
    <f:field ref="OOELOCALMERGEFIELDS_2077_100_eJW_MUTTER_PERSOENLICHE_ANREDE" text=""/>
    <f:field ref="OOELOCALMERGEFIELDS_2077_100_eJW_MUTTER_PERSONENNUMMER" text=""/>
    <f:field ref="OOELOCALMERGEFIELDS_2077_100_eJW_MUTTER_RELIGIONSZUGEHOERIGKEIT" text=""/>
    <f:field ref="OOELOCALMERGEFIELDS_2077_100_eJW_MUTTER_SCHULE" text=""/>
    <f:field ref="OOELOCALMERGEFIELDS_2077_100_eJW_MUTTER_STAATSANGEHOERIGKEIT" text=""/>
    <f:field ref="OOELOCALMERGEFIELDS_2077_100_eJW_MUTTER_SVNR" text=""/>
    <f:field ref="OOELOCALMERGEFIELDS_2077_100_eJW_MUTTER_TELEFON" text=""/>
    <f:field ref="OOELOCALMERGEFIELDS_2077_100_eJW_MUTTER_VORNAME" text=""/>
    <f:field ref="OOELOCALMERGEFIELDS_2077_100_eJW_MUTTER_WEITERE_ADRESSE" text=""/>
    <f:field ref="OOELOCALMERGEFIELDS_2077_100_eJW_OB_OB1_AKADEMISCHER_GRAD" text=""/>
    <f:field ref="OOELOCALMERGEFIELDS_2077_100_eJW_OB_OB1_ANREDE" text=""/>
    <f:field ref="OOELOCALMERGEFIELDS_2077_100_eJW_OB_OB1_ART_OBSORGE" text=""/>
    <f:field ref="OOELOCALMERGEFIELDS_2077_100_eJW_OB_OB1_BERUF" text=""/>
    <f:field ref="OOELOCALMERGEFIELDS_2077_100_eJW_OB_OB1_EMAIL" text=""/>
    <f:field ref="OOELOCALMERGEFIELDS_2077_100_eJW_OB_OB1_FAMILIENSTAND" text=""/>
    <f:field ref="OOELOCALMERGEFIELDS_2077_100_eJW_OB_OB1_GEBURTSDATUM" text=""/>
    <f:field ref="OOELOCALMERGEFIELDS_2077_100_eJW_OB_OB1_GERICHTSBESCHLUSS" text=""/>
    <f:field ref="OOELOCALMERGEFIELDS_2077_100_eJW_OB_OB1_GESCHLECHT" text=""/>
    <f:field ref="OOELOCALMERGEFIELDS_2077_100_eJW_OB_OB1_HAUPTADRESSE" text=""/>
    <f:field ref="OOELOCALMERGEFIELDS_2077_100_eJW_OB_OB1_LEHRJAHR1" text=""/>
    <f:field ref="OOELOCALMERGEFIELDS_2077_100_eJW_OB_OB1_LEHRJAHR2" text=""/>
    <f:field ref="OOELOCALMERGEFIELDS_2077_100_eJW_OB_OB1_LEHRJAHR3" text=""/>
    <f:field ref="OOELOCALMERGEFIELDS_2077_100_eJW_OB_OB1_MOBIL" text=""/>
    <f:field ref="OOELOCALMERGEFIELDS_2077_100_eJW_OB_OB1_NACHNAME" text=""/>
    <f:field ref="OOELOCALMERGEFIELDS_2077_100_eJW_OB_OB1_OBSORGEBEGINN" text=""/>
    <f:field ref="OOELOCALMERGEFIELDS_2077_100_eJW_OB_OB1_PERSOENLICHE_ANREDE" text=""/>
    <f:field ref="OOELOCALMERGEFIELDS_2077_100_eJW_OB_OB1_PERSONENNUMMER" text=""/>
    <f:field ref="OOELOCALMERGEFIELDS_2077_100_eJW_OB_OB1_RECHTSGRUNDLAGE" text=""/>
    <f:field ref="OOELOCALMERGEFIELDS_2077_100_eJW_OB_OB1_RELIGIONSZUGEHOERIGKEIT" text=""/>
    <f:field ref="OOELOCALMERGEFIELDS_2077_100_eJW_OB_OB1_SCHULE" text=""/>
    <f:field ref="OOELOCALMERGEFIELDS_2077_100_eJW_OB_OB1_STAATSANGEHOERIGKEIT" text=""/>
    <f:field ref="OOELOCALMERGEFIELDS_2077_100_eJW_OB_OB1_SVNR" text=""/>
    <f:field ref="OOELOCALMERGEFIELDS_2077_100_eJW_OB_OB1_TELEFON" text=""/>
    <f:field ref="OOELOCALMERGEFIELDS_2077_100_eJW_OB_OB1_VORNAME" text=""/>
    <f:field ref="OOELOCALMERGEFIELDS_2077_100_eJW_OB_OB1_WEITERE_ADRESSE" text=""/>
    <f:field ref="OOELOCALMERGEFIELDS_2077_100_eJW_OB_OB2_AKADEMISCHER_GRAD" text=""/>
    <f:field ref="OOELOCALMERGEFIELDS_2077_100_eJW_OB_OB2_ANREDE" text=""/>
    <f:field ref="OOELOCALMERGEFIELDS_2077_100_eJW_OB_OB2_ART_OBSORGE" text=""/>
    <f:field ref="OOELOCALMERGEFIELDS_2077_100_eJW_OB_OB2_BERUF" text=""/>
    <f:field ref="OOELOCALMERGEFIELDS_2077_100_eJW_OB_OB2_EMAIL" text=""/>
    <f:field ref="OOELOCALMERGEFIELDS_2077_100_eJW_OB_OB2_FAMILIENSTAND" text=""/>
    <f:field ref="OOELOCALMERGEFIELDS_2077_100_eJW_OB_OB2_GEBURTSDATUM" text=""/>
    <f:field ref="OOELOCALMERGEFIELDS_2077_100_eJW_OB_OB2_GERICHTSBESCHLUSS" text=""/>
    <f:field ref="OOELOCALMERGEFIELDS_2077_100_eJW_OB_OB2_GESCHLECHT" text=""/>
    <f:field ref="OOELOCALMERGEFIELDS_2077_100_eJW_OB_OB2_HAUPTADRESSE" text=""/>
    <f:field ref="OOELOCALMERGEFIELDS_2077_100_eJW_OB_OB2_LEHRJAHR1" text=""/>
    <f:field ref="OOELOCALMERGEFIELDS_2077_100_eJW_OB_OB2_LEHRJAHR2" text=""/>
    <f:field ref="OOELOCALMERGEFIELDS_2077_100_eJW_OB_OB2_LEHRJAHR3" text=""/>
    <f:field ref="OOELOCALMERGEFIELDS_2077_100_eJW_OB_OB2_MOBIL" text=""/>
    <f:field ref="OOELOCALMERGEFIELDS_2077_100_eJW_OB_OB2_NACHNAME" text=""/>
    <f:field ref="OOELOCALMERGEFIELDS_2077_100_eJW_OB_OB2_OBSORGEBEGINN" text=""/>
    <f:field ref="OOELOCALMERGEFIELDS_2077_100_eJW_OB_OB2_PERSOENLICHE_ANREDE" text=""/>
    <f:field ref="OOELOCALMERGEFIELDS_2077_100_eJW_OB_OB2_PERSONENNUMMER" text=""/>
    <f:field ref="OOELOCALMERGEFIELDS_2077_100_eJW_OB_OB2_RECHTSGRUNDLAGE" text=""/>
    <f:field ref="OOELOCALMERGEFIELDS_2077_100_eJW_OB_OB2_RELIGIONSZUGEHOERIGKEIT" text=""/>
    <f:field ref="OOELOCALMERGEFIELDS_2077_100_eJW_OB_OB2_SCHULE" text=""/>
    <f:field ref="OOELOCALMERGEFIELDS_2077_100_eJW_OB_OB2_STAATSANGEHOERIGKEIT" text=""/>
    <f:field ref="OOELOCALMERGEFIELDS_2077_100_eJW_OB_OB2_SVNR" text=""/>
    <f:field ref="OOELOCALMERGEFIELDS_2077_100_eJW_OB_OB2_TELEFON" text=""/>
    <f:field ref="OOELOCALMERGEFIELDS_2077_100_eJW_OB_OB2_VORNAME" text=""/>
    <f:field ref="OOELOCALMERGEFIELDS_2077_100_eJW_OB_OB2_WEITERE_ADRESSE" text=""/>
    <f:field ref="OOELOCALMERGEFIELDS_2077_100_eJW_PFLEGEMUTTER_AKADEMISCHER_GRAD" text=""/>
    <f:field ref="OOELOCALMERGEFIELDS_2077_100_eJW_PFLEGEMUTTER_ANREDE" text=""/>
    <f:field ref="OOELOCALMERGEFIELDS_2077_100_eJW_PFLEGEMUTTER_BERUF" text=""/>
    <f:field ref="OOELOCALMERGEFIELDS_2077_100_eJW_PFLEGEMUTTER_EMAIL" text=""/>
    <f:field ref="OOELOCALMERGEFIELDS_2077_100_eJW_PFLEGEMUTTER_FAMILIENSTAND" text=""/>
    <f:field ref="OOELOCALMERGEFIELDS_2077_100_eJW_PFLEGEMUTTER_GEBURTSDATUM" text=""/>
    <f:field ref="OOELOCALMERGEFIELDS_2077_100_eJW_PFLEGEMUTTER_GESCHLECHT" text=""/>
    <f:field ref="OOELOCALMERGEFIELDS_2077_100_eJW_PFLEGEMUTTER_HAUPTADRESSE" text=""/>
    <f:field ref="OOELOCALMERGEFIELDS_2077_100_eJW_PFLEGEMUTTER_LEHRJAHR1" text=""/>
    <f:field ref="OOELOCALMERGEFIELDS_2077_100_eJW_PFLEGEMUTTER_LEHRJAHR2" text=""/>
    <f:field ref="OOELOCALMERGEFIELDS_2077_100_eJW_PFLEGEMUTTER_LEHRJAHR3" text=""/>
    <f:field ref="OOELOCALMERGEFIELDS_2077_100_eJW_PFLEGEMUTTER_MOBIL" text=""/>
    <f:field ref="OOELOCALMERGEFIELDS_2077_100_eJW_PFLEGEMUTTER_NACHNAME" text=""/>
    <f:field ref="OOELOCALMERGEFIELDS_2077_100_eJW_PFLEGEMUTTER_PERSOENLICHE_ANREDE" text=""/>
    <f:field ref="OOELOCALMERGEFIELDS_2077_100_eJW_PFLEGEMUTTER_PERSONENNUMMER" text=""/>
    <f:field ref="OOELOCALMERGEFIELDS_2077_100_eJW_PFLEGEMUTTER_RELIGIONSZUGEHOERIG" text=""/>
    <f:field ref="OOELOCALMERGEFIELDS_2077_100_eJW_PFLEGEMUTTER_SCHULE" text=""/>
    <f:field ref="OOELOCALMERGEFIELDS_2077_100_eJW_PFLEGEMUTTER_STAATSANGEHOERIGKEIT" text=""/>
    <f:field ref="OOELOCALMERGEFIELDS_2077_100_eJW_PFLEGEMUTTER_SVNR" text=""/>
    <f:field ref="OOELOCALMERGEFIELDS_2077_100_eJW_PFLEGEMUTTER_TELEFON" text=""/>
    <f:field ref="OOELOCALMERGEFIELDS_2077_100_eJW_PFLEGEMUTTER_VORNAME" text=""/>
    <f:field ref="OOELOCALMERGEFIELDS_2077_100_eJW_PFLEGEMUTTER_WEITERE_ADRESSE" text=""/>
    <f:field ref="OOELOCALMERGEFIELDS_2077_100_eJW_PFLEGEVATER_AKADEMISCHER_GRAD" text=""/>
    <f:field ref="OOELOCALMERGEFIELDS_2077_100_eJW_PFLEGEVATER_ANREDE" text=""/>
    <f:field ref="OOELOCALMERGEFIELDS_2077_100_eJW_PFLEGEVATER_BERUF" text=""/>
    <f:field ref="OOELOCALMERGEFIELDS_2077_100_eJW_PFLEGEVATER_EMAIL" text=""/>
    <f:field ref="OOELOCALMERGEFIELDS_2077_100_eJW_PFLEGEVATER_FAMILIENSTAND" text=""/>
    <f:field ref="OOELOCALMERGEFIELDS_2077_100_eJW_PFLEGEVATER_GEBURTSDATUM" text=""/>
    <f:field ref="OOELOCALMERGEFIELDS_2077_100_eJW_PFLEGEVATER_GESCHLECHT" text=""/>
    <f:field ref="OOELOCALMERGEFIELDS_2077_100_eJW_PFLEGEVATER_HAUPTADRESSE" text=""/>
    <f:field ref="OOELOCALMERGEFIELDS_2077_100_eJW_PFLEGEVATER_LEHRJAHR1" text=""/>
    <f:field ref="OOELOCALMERGEFIELDS_2077_100_eJW_PFLEGEVATER_LEHRJAHR2" text=""/>
    <f:field ref="OOELOCALMERGEFIELDS_2077_100_eJW_PFLEGEVATER_LEHRJAHR3" text=""/>
    <f:field ref="OOELOCALMERGEFIELDS_2077_100_eJW_PFLEGEVATER_MOBIL" text=""/>
    <f:field ref="OOELOCALMERGEFIELDS_2077_100_eJW_PFLEGEVATER_NACHNAME" text=""/>
    <f:field ref="OOELOCALMERGEFIELDS_2077_100_eJW_PFLEGEVATER_PERSOENLICHE_ANREDE" text=""/>
    <f:field ref="OOELOCALMERGEFIELDS_2077_100_eJW_PFLEGEVATER_PERSONENNUMMER" text=""/>
    <f:field ref="OOELOCALMERGEFIELDS_2077_100_eJW_PFLEGEVATER_RELIGIONSZUGEHOERIGKEIT" text=""/>
    <f:field ref="OOELOCALMERGEFIELDS_2077_100_eJW_PFLEGEVATER_SCHULE" text=""/>
    <f:field ref="OOELOCALMERGEFIELDS_2077_100_eJW_PFLEGEVATER_STAATSANGEHOERIGKEIT" text=""/>
    <f:field ref="OOELOCALMERGEFIELDS_2077_100_eJW_PFLEGEVATER_SVNR" text=""/>
    <f:field ref="OOELOCALMERGEFIELDS_2077_100_eJW_PFLEGEVATER_TELEFON" text=""/>
    <f:field ref="OOELOCALMERGEFIELDS_2077_100_eJW_PFLEGEVATER_VORNAME" text=""/>
    <f:field ref="OOELOCALMERGEFIELDS_2077_100_eJW_PFLEGEVATER_WEITERE_ADRESSE" text=""/>
    <f:field ref="OOELOCALMERGEFIELDS_2077_100_eJW_UNTH_TITEL_ART" text=""/>
    <f:field ref="OOELOCALMERGEFIELDS_2077_100_eJW_UNTH_TITEL_BEHOERDE_NOTAR" text=""/>
    <f:field ref="OOELOCALMERGEFIELDS_2077_100_eJW_UNTH_TITEL_BETRAG" text=""/>
    <f:field ref="OOELOCALMERGEFIELDS_2077_100_eJW_UNTH_TITEL_BIS" text=""/>
    <f:field ref="OOELOCALMERGEFIELDS_2077_100_eJW_UNTH_TITEL_DATUM" text=""/>
    <f:field ref="OOELOCALMERGEFIELDS_2077_100_eJW_UNTH_TITEL_KAPITALFORDERUNG" text=""/>
    <f:field ref="OOELOCALMERGEFIELDS_2077_100_eJW_UNTH_TITEL_LAUFENDER_UNTERHALT_AB" text=""/>
    <f:field ref="OOELOCALMERGEFIELDS_2077_100_eJW_UNTH_TITEL_VOLLSTRECKBARKEITSBEST" text=""/>
    <f:field ref="OOELOCALMERGEFIELDS_2077_100_eJW_UNTH_TITEL_VON" text=""/>
    <f:field ref="OOELOCALMERGEFIELDS_2077_100_eJW_UNTH_TITEL_ZEICHEN_PRUEFBUCHSTABE" text=""/>
    <f:field ref="OOELOCALMERGEFIELDS_2077_100_eJW_UP_AKADEMISCHER_GRAD" text=""/>
    <f:field ref="OOELOCALMERGEFIELDS_2077_100_eJW_UP_ANREDE" text=""/>
    <f:field ref="OOELOCALMERGEFIELDS_2077_100_eJW_UP_BERUF" text=""/>
    <f:field ref="OOELOCALMERGEFIELDS_2077_100_eJW_UP_EMAIL" text=""/>
    <f:field ref="OOELOCALMERGEFIELDS_2077_100_eJW_UP_FAMILIENSTAND" text=""/>
    <f:field ref="OOELOCALMERGEFIELDS_2077_100_eJW_UP_GEBURTSDATUM" text=""/>
    <f:field ref="OOELOCALMERGEFIELDS_2077_100_eJW_UP_GESCHLECHT" text=""/>
    <f:field ref="OOELOCALMERGEFIELDS_2077_100_eJW_UP_HAUPTADRESSE" text=""/>
    <f:field ref="OOELOCALMERGEFIELDS_2077_100_eJW_UP_LEHRJAHR1" text=""/>
    <f:field ref="OOELOCALMERGEFIELDS_2077_100_eJW_UP_LEHRJAHR2" text=""/>
    <f:field ref="OOELOCALMERGEFIELDS_2077_100_eJW_UP_LEHRJAHR3" text=""/>
    <f:field ref="OOELOCALMERGEFIELDS_2077_100_eJW_UP_MOBIL" text=""/>
    <f:field ref="OOELOCALMERGEFIELDS_2077_100_eJW_UP_NACHNAME" text=""/>
    <f:field ref="OOELOCALMERGEFIELDS_2077_100_eJW_UP_PERSOENLICHE_ANREDE" text=""/>
    <f:field ref="OOELOCALMERGEFIELDS_2077_100_eJW_UP_PERSONENNUMMER" text=""/>
    <f:field ref="OOELOCALMERGEFIELDS_2077_100_eJW_UP_RELIGIONSZUGEHOERIGKEIT" text=""/>
    <f:field ref="OOELOCALMERGEFIELDS_2077_100_eJW_UP_SCHULE" text=""/>
    <f:field ref="OOELOCALMERGEFIELDS_2077_100_eJW_UP_STAATSANGEHOERIGKEIT" text=""/>
    <f:field ref="OOELOCALMERGEFIELDS_2077_100_eJW_UP_SVNR" text=""/>
    <f:field ref="OOELOCALMERGEFIELDS_2077_100_eJW_UP_TELEFON" text=""/>
    <f:field ref="OOELOCALMERGEFIELDS_2077_100_eJW_UP_VORNAME" text=""/>
    <f:field ref="OOELOCALMERGEFIELDS_2077_100_eJW_UP_WEITERE_ADRESSE" text=""/>
    <f:field ref="OOELOCALMERGEFIELDS_2077_100_eJW_UVERTR_RECHTSGRUNDLAGE" text=""/>
    <f:field ref="OOELOCALMERGEFIELDS_2077_100_eJW_UVERTR_VON" text=""/>
    <f:field ref="OOELOCALMERGEFIELDS_2077_100_eJW_VATER_AKADEMISCHER_GRAD" text=""/>
    <f:field ref="OOELOCALMERGEFIELDS_2077_100_eJW_VATER_ANREDE" text=""/>
    <f:field ref="OOELOCALMERGEFIELDS_2077_100_eJW_VATER_BERUF" text=""/>
    <f:field ref="OOELOCALMERGEFIELDS_2077_100_eJW_VATER_EMAIL" text=""/>
    <f:field ref="OOELOCALMERGEFIELDS_2077_100_eJW_VATER_FAMILIENSTAND" text=""/>
    <f:field ref="OOELOCALMERGEFIELDS_2077_100_eJW_VATER_GEBURTSDATUM" text=""/>
    <f:field ref="OOELOCALMERGEFIELDS_2077_100_eJW_VATER_GESCHLECHT" text=""/>
    <f:field ref="OOELOCALMERGEFIELDS_2077_100_eJW_VATER_HAUPTADRESSE" text=""/>
    <f:field ref="OOELOCALMERGEFIELDS_2077_100_eJW_VATER_LEHRJAHR1" text=""/>
    <f:field ref="OOELOCALMERGEFIELDS_2077_100_eJW_VATER_LEHRJAHR2" text=""/>
    <f:field ref="OOELOCALMERGEFIELDS_2077_100_eJW_VATER_LEHRJAHR3" text=""/>
    <f:field ref="OOELOCALMERGEFIELDS_2077_100_eJW_VATER_MOBIL" text=""/>
    <f:field ref="OOELOCALMERGEFIELDS_2077_100_eJW_VATER_NACHNAME" text=""/>
    <f:field ref="OOELOCALMERGEFIELDS_2077_100_eJW_VATER_PERSOENLICHE_ANREDE" text=""/>
    <f:field ref="OOELOCALMERGEFIELDS_2077_100_eJW_VATER_PERSONENNUMMER" text=""/>
    <f:field ref="OOELOCALMERGEFIELDS_2077_100_eJW_VATER_RELIGIONSZUGEHOERIGKEIT" text=""/>
    <f:field ref="OOELOCALMERGEFIELDS_2077_100_eJW_VATER_SCHULE" text=""/>
    <f:field ref="OOELOCALMERGEFIELDS_2077_100_eJW_VATER_STAATSANGEHOERIGKEIT" text=""/>
    <f:field ref="OOELOCALMERGEFIELDS_2077_100_eJW_VATER_SVNR" text=""/>
    <f:field ref="OOELOCALMERGEFIELDS_2077_100_eJW_VATER_TELEFON" text=""/>
    <f:field ref="OOELOCALMERGEFIELDS_2077_100_eJW_VATER_VORNAME" text=""/>
    <f:field ref="OOELOCALMERGEFIELDS_2077_100_eJW_VATER_WEITERE_ADRESSE" text=""/>
    <f:field ref="OOELOCALMERGEFIELDS_2077_100_eRBearbeiter" text=""/>
    <f:field ref="OOELOCALMERGEFIELDS_2077_100_eRBearbeiterEmail" text=""/>
    <f:field ref="OOELOCALMERGEFIELDS_2077_100_eRBearbeiterKlappe" text=""/>
    <f:field ref="OOELOCALMERGEFIELDS_2077_100_eRBeschArt" text=""/>
    <f:field ref="OOELOCALMERGEFIELDS_2077_100_eRBewerberID" text=""/>
    <f:field ref="OOELOCALMERGEFIELDS_2077_100_eRDienstantritt" text=""/>
    <f:field ref="OOELOCALMERGEFIELDS_2077_100_eREmail" text=""/>
    <f:field ref="OOELOCALMERGEFIELDS_2077_100_eRGebdat" text=""/>
    <f:field ref="OOELOCALMERGEFIELDS_2077_100_eRGeschl" text=""/>
    <f:field ref="OOELOCALMERGEFIELDS_2077_100_eRJobname" text=""/>
    <f:field ref="OOELOCALMERGEFIELDS_2077_100_eRKenntnisse" text=""/>
    <f:field ref="OOELOCALMERGEFIELDS_2077_100_eRKLevel" text=""/>
    <f:field ref="OOELOCALMERGEFIELDS_2077_100_eRKontaktEmail" text=""/>
    <f:field ref="OOELOCALMERGEFIELDS_2077_100_eRKontaktKlappe" text=""/>
    <f:field ref="OOELOCALMERGEFIELDS_2077_100_eRKontaktPerson" text=""/>
    <f:field ref="OOELOCALMERGEFIELDS_2077_100_eRNachname" text=""/>
    <f:field ref="OOELOCALMERGEFIELDS_2077_100_eROrgbez" text=""/>
    <f:field ref="OOELOCALMERGEFIELDS_2077_100_eROrt" text=""/>
    <f:field ref="OOELOCALMERGEFIELDS_2077_100_eRPBSitzung" text=""/>
    <f:field ref="OOELOCALMERGEFIELDS_2077_100_eRPBSitzungsdat" text=""/>
    <f:field ref="OOELOCALMERGEFIELDS_2077_100_eRPlz" text=""/>
    <f:field ref="OOELOCALMERGEFIELDS_2077_100_eRStrasse" text=""/>
    <f:field ref="OOELOCALMERGEFIELDS_2077_100_eRStundenausm" text=""/>
    <f:field ref="OOELOCALMERGEFIELDS_2077_100_eRTelnr" text=""/>
    <f:field ref="OOELOCALMERGEFIELDS_2077_100_eRTitel" text=""/>
    <f:field ref="OOELOCALMERGEFIELDS_2077_100_eRTitelNach" text=""/>
    <f:field ref="OOELOCALMERGEFIELDS_2077_100_eRVormerkdat" text=""/>
    <f:field ref="OOELOCALMERGEFIELDS_2077_100_eRVorname" text=""/>
    <f:field ref="OOELOCALMERGEFIELDS_2077_100_eRVorstellungsdauer" text=""/>
    <f:field ref="OOELOCALMERGEFIELDS_2077_100_eRVorstellungsort" text=""/>
    <f:field ref="OOELOCALMERGEFIELDS_2077_100_eRVorstellungstermin" text=""/>
    <f:field ref="OOELOCALMERGEFIELDS_2077_100_FNAM" text=""/>
    <f:field ref="OOELOCALMERGEFIELDS_2077_100_FTITK" text=""/>
    <f:field ref="OOELOCALMERGEFIELDS_2077_100_FTITL" text=""/>
    <f:field ref="OOELOCALMERGEFIELDS_2077_100_GBZ_AktenzahlBerichtBH" text=""/>
    <f:field ref="OOELOCALMERGEFIELDS_2077_100_GBZ_aktuellesJahr" text=""/>
    <f:field ref="OOELOCALMERGEFIELDS_2077_100_GBZ_AmtsvortragAktenzahl" text=""/>
    <f:field ref="OOELOCALMERGEFIELDS_2077_100_GBZ_AmtsvortragAnzahlGemeinden" text=""/>
    <f:field ref="OOELOCALMERGEFIELDS_2077_100_GBZ_AmtsvortragAnzahlProjekte" text=""/>
    <f:field ref="OOELOCALMERGEFIELDS_2077_100_GBZ_amtsvortragAnzahlProjekteZahl" text=""/>
    <f:field ref="OOELOCALMERGEFIELDS_2077_100_GBZ_AmtsvortragAusgleichOhBoolean" text=""/>
    <f:field ref="OOELOCALMERGEFIELDS_2077_100_GBZ_AmtsvortragBeilageXhtml" text=""/>
    <f:field ref="OOELOCALMERGEFIELDS_2077_100_GBZ_AmtsvortragBeschlussdatum" text=""/>
    <f:field ref="OOELOCALMERGEFIELDS_2077_100_GBZ_AmtsvortragBetrag" text=""/>
    <f:field ref="OOELOCALMERGEFIELDS_2077_100_GBZ_amtsvortragAntragXhtml" text=""/>
    <f:field ref="OOELOCALMERGEFIELDS_2077_100_GBZ_AmtsvortragGewaehrungenXhmtl" text=""/>
    <f:field ref="OOELOCALMERGEFIELDS_2077_100_GBZ_AmtsvortragReferentPartei" text=""/>
    <f:field ref="OOELOCALMERGEFIELDS_2077_100_GBZ_AmtsvortragTyp" text=""/>
    <f:field ref="OOELOCALMERGEFIELDS_2077_100_GBZ_AnordnungFaelligkeitsdatum" text=""/>
    <f:field ref="OOELOCALMERGEFIELDS_2077_100_GBZ_BgdAbschriftBoolean" text=""/>
    <f:field ref="OOELOCALMERGEFIELDS_2077_100_GBZ_DarlehenAktenzahlAntrag" text=""/>
    <f:field ref="OOELOCALMERGEFIELDS_2077_100_GBZ_DarlehenAntragsdatum" text=""/>
    <f:field ref="OOELOCALMERGEFIELDS_2077_100_GBZ_DarlehenBetrag" text=""/>
    <f:field ref="OOELOCALMERGEFIELDS_2077_100_GBZ_DarlehenDarlehensgeber" text=""/>
    <f:field ref="OOELOCALMERGEFIELDS_2077_100_GBZ_DarlehenGemeinderatsbeschlussDatum" text=""/>
    <f:field ref="OOELOCALMERGEFIELDS_2077_100_GBZ_DarlehenGemRatsDeckung" text=""/>
    <f:field ref="OOELOCALMERGEFIELDS_2077_100_GBZ_DarlehenGenehmigungsDatum" text=""/>
    <f:field ref="OOELOCALMERGEFIELDS_2077_100_GBZ_DarlehenJahr" text=""/>
    <f:field ref="OOELOCALMERGEFIELDS_2077_100_GBZ_DarlehenKopplungBoolean" text=""/>
    <f:field ref="OOELOCALMERGEFIELDS_2077_100_GBZ_DarlehenLaufzeit" text=""/>
    <f:field ref="OOELOCALMERGEFIELDS_2077_100_GBZ_DarlehenNummer" text=""/>
    <f:field ref="OOELOCALMERGEFIELDS_2077_100_GBZ_DarlehenSicherstellung" text=""/>
    <f:field ref="OOELOCALMERGEFIELDS_2077_100_GBZ_DarlehenUrkundenDatum" text=""/>
    <f:field ref="OOELOCALMERGEFIELDS_2077_100_GBZ_DarlehenZinssatz" text=""/>
    <f:field ref="OOELOCALMERGEFIELDS_2077_100_GBZ_DarlehenZweck" text=""/>
    <f:field ref="OOELOCALMERGEFIELDS_2077_100_GBZ_FinanzierungsplanEintragBetrag" text=""/>
    <f:field ref="OOELOCALMERGEFIELDS_2077_100_GBZ_FinanzierungsplanEintragJahrVon" text=""/>
    <f:field ref="OOELOCALMERGEFIELDS_2077_100_GBZ_FinanzierungsplanGesamtBetrag" text=""/>
    <f:field ref="OOELOCALMERGEFIELDS_2077_100_GBZ_FinanzierungsplanGewaehrungenXhtml" text=""/>
    <f:field ref="OOELOCALMERGEFIELDS_2077_100_GBZ_finanzierungsplanStrassenbauBoolean" text=""/>
    <f:field ref="OOELOCALMERGEFIELDS_2077_100_GBZ_FinanzierungsplanTabelleDetailXhtml" text=""/>
    <f:field ref="OOELOCALMERGEFIELDS_2077_100_GBZ_FinanzierungsplanTabelleXhtml" text=""/>
    <f:field ref="OOELOCALMERGEFIELDS_2077_100_GBZ_FP_AusgleichOhTabelleStartjahr" text=""/>
    <f:field ref="OOELOCALMERGEFIELDS_2077_100_GBZ_FP_AusgleichOhTabelleXhtml" text=""/>
    <f:field ref="OOELOCALMERGEFIELDS_2077_100_GBZ_FP_BzImNaechstenJahrVorh_Boolean" text=""/>
    <f:field ref="OOELOCALMERGEFIELDS_2077_100_GBZ_FP_GesamtBzBetrag" text=""/>
    <f:field ref="OOELOCALMERGEFIELDS_2077_100_GBZ_FP_lBzE_Betrag" text=""/>
    <f:field ref="OOELOCALMERGEFIELDS_2077_100_GBZ_FP_lBzE_Jahr" text=""/>
    <f:field ref="OOELOCALMERGEFIELDS_2077_100_GBZ_FP_lBzEA_OhAbgangBetrag" text=""/>
    <f:field ref="OOELOCALMERGEFIELDS_2077_100_GBZ_FP_lBzEA_OhAbgangBetragAnerkannt" text=""/>
    <f:field ref="OOELOCALMERGEFIELDS_2077_100_GBZ_FP_lBzEA_OhAntragBH" text=""/>
    <f:field ref="OOELOCALMERGEFIELDS_2077_100_GBZ_FP_lBzEA_OhFehlBetragRa" text=""/>
    <f:field ref="OOELOCALMERGEFIELDS_2077_100_GBZ_FP_lBzEA_OhFehlBetragVa" text=""/>
    <f:field ref="OOELOCALMERGEFIELDS_2077_100_GBZ_FP_lBzEA_OhKontingentBetrag" text=""/>
    <f:field ref="OOELOCALMERGEFIELDS_2077_100_GBZ_FP_SchulbauBoolean" text=""/>
    <f:field ref="OOELOCALMERGEFIELDS_2077_100_GBZ_FP_Strassenbau_QS_Boolean" text=""/>
    <f:field ref="OOELOCALMERGEFIELDS_2077_100_GBZ_GemeindeBezirk" text=""/>
    <f:field ref="OOELOCALMERGEFIELDS_2077_100_GBZ_GemeindeBonitaetsStatus" text=""/>
    <f:field ref="OOELOCALMERGEFIELDS_2077_100_GBZ_GemeindeBuergermeisterGeschlecht" text=""/>
    <f:field ref="OOELOCALMERGEFIELDS_2077_100_GBZ_GemeindeBuergermeisternameMitTitel" text=""/>
    <f:field ref="OOELOCALMERGEFIELDS_2077_100_GBZ_GemeindeGemNr" text=""/>
    <f:field ref="OOELOCALMERGEFIELDS_2077_100_GBZ_GemeindeName" text=""/>
    <f:field ref="OOELOCALMERGEFIELDS_2077_100_GBZ_GemeindeOestat" text=""/>
    <f:field ref="OOELOCALMERGEFIELDS_2077_100_GBZ_GemeindePartei" text=""/>
    <f:field ref="OOELOCALMERGEFIELDS_2077_100_GBZ_GemeindeParteiSpoeBoolean" text=""/>
    <f:field ref="OOELOCALMERGEFIELDS_2077_100_GBZ_GemeindeTyp" text=""/>
    <f:field ref="OOELOCALMERGEFIELDS_2077_100_GBZ_Gew_ImAktuellenJahrVorhandenBoolean" text=""/>
    <f:field ref="OOELOCALMERGEFIELDS_2077_100_GBZ_Gew_ImNaechstenJahrVorhandenBoolean" text=""/>
    <f:field ref="OOELOCALMERGEFIELDS_2077_100_GBZ_Gew_OAVImAktJahrVorhandenBoolean" text=""/>
    <f:field ref="OOELOCALMERGEFIELDS_2077_100_GBZ_GewaehrungAntragAktenzahl" text=""/>
    <f:field ref="OOELOCALMERGEFIELDS_2077_100_GBZ_GewaehrungAntragDatum" text=""/>
    <f:field ref="OOELOCALMERGEFIELDS_2077_100_GBZ_GewaehrungBetrag" text=""/>
    <f:field ref="OOELOCALMERGEFIELDS_2077_100_GBZ_GewaehrungenGesamtBetragOhneAV" text=""/>
    <f:field ref="OOELOCALMERGEFIELDS_2077_100_GBZ_GewaehrungenXhtml" text=""/>
    <f:field ref="OOELOCALMERGEFIELDS_2077_100_GBZ_GewaehrungJahr" text=""/>
    <f:field ref="OOELOCALMERGEFIELDS_2077_100_GBZ_GewaehrungLetzteRateBoolean" text=""/>
    <f:field ref="OOELOCALMERGEFIELDS_2077_100_GBZ_GewaehrungTeilbetragBoolean" text=""/>
    <f:field ref="OOELOCALMERGEFIELDS_2077_100_GBZ_HaftungAktenzahlAntrag" text=""/>
    <f:field ref="OOELOCALMERGEFIELDS_2077_100_GBZ_HaftungAntragsdatum" text=""/>
    <f:field ref="OOELOCALMERGEFIELDS_2077_100_GBZ_HaftungBeilage" text=""/>
    <f:field ref="OOELOCALMERGEFIELDS_2077_100_GBZ_HaftungBetrag" text=""/>
    <f:field ref="OOELOCALMERGEFIELDS_2077_100_GBZ_HaftungDarlehensbetrag" text=""/>
    <f:field ref="OOELOCALMERGEFIELDS_2077_100_GBZ_HaftungDarlehensgeber" text=""/>
    <f:field ref="OOELOCALMERGEFIELDS_2077_100_GBZ_HaftungGemeinderatsbeschlussDatum" text=""/>
    <f:field ref="OOELOCALMERGEFIELDS_2077_100_GBZ_HaftungGemeinderatsbeschlussDeckung" text=""/>
    <f:field ref="OOELOCALMERGEFIELDS_2077_100_GBZ_HaftungGenehmigungsDatum" text=""/>
    <f:field ref="OOELOCALMERGEFIELDS_2077_100_GBZ_HaftungHaftungsdestinatar" text=""/>
    <f:field ref="OOELOCALMERGEFIELDS_2077_100_GBZ_HaftungLaufzeit" text=""/>
    <f:field ref="OOELOCALMERGEFIELDS_2077_100_GBZ_HaftungNummer" text=""/>
    <f:field ref="OOELOCALMERGEFIELDS_2077_100_GBZ_HaftungParagraph" text=""/>
    <f:field ref="OOELOCALMERGEFIELDS_2077_100_GBZ_HaftungUrkundendatum" text=""/>
    <f:field ref="OOELOCALMERGEFIELDS_2077_100_GBZ_HaftungZinsIndikator" text=""/>
    <f:field ref="OOELOCALMERGEFIELDS_2077_100_GBZ_HaftungZinssatz" text=""/>
    <f:field ref="OOELOCALMERGEFIELDS_2077_100_GBZ_HaftungZweck" text=""/>
    <f:field ref="OOELOCALMERGEFIELDS_2077_100_GBZ_HttpUrlAmtsvortragAnordnung" text=""/>
    <f:field ref="OOELOCALMERGEFIELDS_2077_100_GBZ_HttpUrlCashManagement" text=""/>
    <f:field ref="OOELOCALMERGEFIELDS_2077_100_GBZ_HttpUrlPolitiker" text=""/>
    <f:field ref="OOELOCALMERGEFIELDS_2077_100_GBZ_HttpUrlPolitikerExtranet" text=""/>
    <f:field ref="OOELOCALMERGEFIELDS_2077_100_GBZ_LandesmusikschuleBoolean" text=""/>
    <f:field ref="OOELOCALMERGEFIELDS_2077_100_GBZ_letztesJahr" text=""/>
    <f:field ref="OOELOCALMERGEFIELDS_2077_100_GBZ_naechstesJahr" text=""/>
    <f:field ref="OOELOCALMERGEFIELDS_2077_100_GBZ_ProjektBezeichnung" text=""/>
    <f:field ref="OOELOCALMERGEFIELDS_2077_100_GBZ_ProjektNummer" text=""/>
    <f:field ref="OOELOCALMERGEFIELDS_2077_100_GBZ_UnterprojektAktenzahlAntrag" text=""/>
    <f:field ref="OOELOCALMERGEFIELDS_2077_100_GBZ_UnterprojektAntragsdatum" text=""/>
    <f:field ref="OOELOCALMERGEFIELDS_2077_100_GBZ_UnterprojektAntragsjahr" text=""/>
    <f:field ref="OOELOCALMERGEFIELDS_2077_100_GBZ_UnterprojektBezeichnung" text=""/>
    <f:field ref="OOELOCALMERGEFIELDS_2077_100_GBZ_UnterprojektErsterledigungBoolean" text=""/>
    <f:field ref="OOELOCALMERGEFIELDS_2077_100_GBZ_UnterprojektGesamtkostenAntrag" text=""/>
    <f:field ref="OOELOCALMERGEFIELDS_2077_100_GBZ_UnterprojektKgLaufendBoolean" text=""/>
    <f:field ref="OOELOCALMERGEFIELDS_2077_100_GBZ_UnterprojektKgNeuBoolean" text=""/>
    <f:field ref="OOELOCALMERGEFIELDS_2077_100_GBZ_UnterprojektKgZinsenBoolean" text=""/>
    <f:field ref="OOELOCALMERGEFIELDS_2077_100_GBZ_UnterprojektStatus" text=""/>
    <f:field ref="OOELOCALMERGEFIELDS_2077_100_GBZ_UnterprojektTyp" text=""/>
    <f:field ref="OOELOCALMERGEFIELDS_2077_100_GBZ_UP_Aktenzahl" text=""/>
    <f:field ref="OOELOCALMERGEFIELDS_2077_100_GBZ_UP_Baubeginn" text=""/>
    <f:field ref="OOELOCALMERGEFIELDS_2077_100_GBZ_UP_DauerabgangsGemeindeBoolean" text=""/>
    <f:field ref="OOELOCALMERGEFIELDS_2077_100_GBZ_UP_Endabrechnungsdatum" text=""/>
    <f:field ref="OOELOCALMERGEFIELDS_2077_100_GBZ_UP_ErstabgangsGemeindeBoolean" text=""/>
    <f:field ref="OOELOCALMERGEFIELDS_2077_100_GBZ_UP_FW_LFKZuschuss" text=""/>
    <f:field ref="OOELOCALMERGEFIELDS_2077_100_GBZ_UP_FW_Normkosten" text=""/>
    <f:field ref="OOELOCALMERGEFIELDS_2077_100_GBZ_UP_FW_NormkostenTyp" text=""/>
    <f:field ref="OOELOCALMERGEFIELDS_2077_100_GBZ_UP_FW_Pflichtausruestungs" text=""/>
    <f:field ref="OOELOCALMERGEFIELDS_2077_100_GBZ_UP_GemeindeIstBauherrBoolean" text=""/>
    <f:field ref="OOELOCALMERGEFIELDS_2077_100_GBZ_UP_GewaehrungAufAntragBoolean" text=""/>
    <f:field ref="OOELOCALMERGEFIELDS_2077_100_GBZ_UP_KostendaempfungsverfahrenBoolean" text=""/>
    <f:field ref="OOELOCALMERGEFIELDS_2077_100_GBZ_UP_KostenerhoehungUnbedeckt" text=""/>
    <f:field ref="OOELOCALMERGEFIELDS_2077_100_GBZ_UP_KunstAmBauBoolean" text=""/>
    <f:field ref="OOELOCALMERGEFIELDS_2077_100_GBZ_UP_Paragraph80Boolean" text=""/>
    <f:field ref="OOELOCALMERGEFIELDS_2077_100_GBZ_UP_Paragraph86Boolean" text=""/>
    <f:field ref="OOELOCALMERGEFIELDS_2077_100_GBZ_UP_ProtokollauszugBoolean" text=""/>
    <f:field ref="OOELOCALMERGEFIELDS_2077_100_GBZ_UP_VoraussichtlicherBaubeginn" text=""/>
    <f:field ref="OOELOCALMERGEFIELDS_2077_100_GEBDAT" text=""/>
    <f:field ref="OOELOCALMERGEFIELDS_2077_100_GESCHL" text=""/>
    <f:field ref="OOELOCALMERGEFIELDS_2077_100_IPA_ABWBDAT" text=""/>
    <f:field ref="OOELOCALMERGEFIELDS_2077_100_IPA_ABWDAT" text=""/>
    <f:field ref="OOELOCALMERGEFIELDS_2077_100_IPA_Abwesenheiten" text=""/>
    <f:field ref="OOELOCALMERGEFIELDS_2077_100_IPA_ADRNOTE" text=""/>
    <f:field ref="OOELOCALMERGEFIELDS_2077_100_IPA_ADRNOTEAE" text=""/>
    <f:field ref="OOELOCALMERGEFIELDS_2077_100_IPA_ADRZUS" text=""/>
    <f:field ref="OOELOCALMERGEFIELDS_2077_100_IPA_AKGR" text=""/>
    <f:field ref="OOELOCALMERGEFIELDS_2077_100_IPA_AKGR2" text=""/>
    <f:field ref="OOELOCALMERGEFIELDS_2077_100_IPA_AKGR2K" text=""/>
    <f:field ref="OOELOCALMERGEFIELDS_2077_100_IPA_AKGR2KAE" text=""/>
    <f:field ref="OOELOCALMERGEFIELDS_2077_100_IPA_AKGR2L" text=""/>
    <f:field ref="OOELOCALMERGEFIELDS_2077_100_IPA_AKGRK" text=""/>
    <f:field ref="OOELOCALMERGEFIELDS_2077_100_IPA_AKGRKAE" text=""/>
    <f:field ref="OOELOCALMERGEFIELDS_2077_100_IPA_AKGRL" text=""/>
    <f:field ref="OOELOCALMERGEFIELDS_2077_100_IPA_AKTPEN" text=""/>
    <f:field ref="OOELOCALMERGEFIELDS_2077_100_IPA_ANREDE" text=""/>
    <f:field ref="OOELOCALMERGEFIELDS_2077_100_IPA_ANREDE2" text=""/>
    <f:field ref="OOELOCALMERGEFIELDS_2077_100_IPA_ANRNAME" text=""/>
    <f:field ref="OOELOCALMERGEFIELDS_2077_100_IPA_ANSATZ" text=""/>
    <f:field ref="OOELOCALMERGEFIELDS_2077_100_IPA_ANZBEW" text=""/>
    <f:field ref="OOELOCALMERGEFIELDS_2077_100_IPA_ANZZUS" text=""/>
    <f:field ref="OOELOCALMERGEFIELDS_2077_100_IPA_APROZX" text=""/>
    <f:field ref="OOELOCALMERGEFIELDS_2077_100_IPA_ARTGEB" text=""/>
    <f:field ref="OOELOCALMERGEFIELDS_2077_100_IPA_ARTGEBK" text=""/>
    <f:field ref="OOELOCALMERGEFIELDS_2077_100_IPA_ARTGEBL" text=""/>
    <f:field ref="OOELOCALMERGEFIELDS_2077_100_IPA_ATIT" text=""/>
    <f:field ref="OOELOCALMERGEFIELDS_2077_100_IPA_ATITK" text=""/>
    <f:field ref="OOELOCALMERGEFIELDS_2077_100_IPA_ATITKAE" text=""/>
    <f:field ref="OOELOCALMERGEFIELDS_2077_100_IPA_ATITL" text=""/>
    <f:field ref="OOELOCALMERGEFIELDS_2077_100_IPA_ATITLAE" text=""/>
    <f:field ref="OOELOCALMERGEFIELDS_2077_100_IPA_ATTN" text=""/>
    <f:field ref="OOELOCALMERGEFIELDS_2077_100_IPA_ATTNAE" text=""/>
    <f:field ref="OOELOCALMERGEFIELDS_2077_100_IPA_AUSDAT" text=""/>
    <f:field ref="OOELOCALMERGEFIELDS_2077_100_IPA_AUSGRU" text=""/>
    <f:field ref="OOELOCALMERGEFIELDS_2077_100_IPA_AUSGRUK" text=""/>
    <f:field ref="OOELOCALMERGEFIELDS_2077_100_IPA_AUSGRUL" text=""/>
    <f:field ref="OOELOCALMERGEFIELDS_2077_100_IPA_BANKBEZ" text=""/>
    <f:field ref="OOELOCALMERGEFIELDS_2077_100_IPA_BDAZ" text=""/>
    <f:field ref="OOELOCALMERGEFIELDS_2077_100_IPA_BDKL" text=""/>
    <f:field ref="OOELOCALMERGEFIELDS_2077_100_IPA_BEARBEIT" text=""/>
    <f:field ref="OOELOCALMERGEFIELDS_2077_100_IPA_BEHGAB" text=""/>
    <f:field ref="OOELOCALMERGEFIELDS_2077_100_IPA_BEHGATK" text=""/>
    <f:field ref="OOELOCALMERGEFIELDS_2077_100_IPA_BESSTG" text=""/>
    <f:field ref="OOELOCALMERGEFIELDS_2077_100_IPA_BETR_NAM" text=""/>
    <f:field ref="OOELOCALMERGEFIELDS_2077_100_IPA_BETR_NAT" text=""/>
    <f:field ref="OOELOCALMERGEFIELDS_2077_100_IPA_BETR_ORT" text=""/>
    <f:field ref="OOELOCALMERGEFIELDS_2077_100_IPA_BETR_PLZ" text=""/>
    <f:field ref="OOELOCALMERGEFIELDS_2077_100_IPA_BETR_STR" text=""/>
    <f:field ref="OOELOCALMERGEFIELDS_2077_100_IPA_BEXALS" text=""/>
    <f:field ref="OOELOCALMERGEFIELDS_2077_100_IPA_BEXALSK" text=""/>
    <f:field ref="OOELOCALMERGEFIELDS_2077_100_IPA_BEXALSL" text=""/>
    <f:field ref="OOELOCALMERGEFIELDS_2077_100_IPA_BEXAUSM" text=""/>
    <f:field ref="OOELOCALMERGEFIELDS_2077_100_IPA_BEZEEE" text=""/>
    <f:field ref="OOELOCALMERGEFIELDS_2077_100_IPA_BGST" text=""/>
    <f:field ref="OOELOCALMERGEFIELDS_2077_100_IPA_BIC" text=""/>
    <f:field ref="OOELOCALMERGEFIELDS_2077_100_IPA_BLZ" text=""/>
    <f:field ref="OOELOCALMERGEFIELDS_2077_100_IPA_BPROZX" text=""/>
    <f:field ref="OOELOCALMERGEFIELDS_2077_100_IPA_BSCHEMA" text=""/>
    <f:field ref="OOELOCALMERGEFIELDS_2077_100_IPA_BSTGDT" text=""/>
    <f:field ref="OOELOCALMERGEFIELDS_2077_100_IPA_BTIT" text=""/>
    <f:field ref="OOELOCALMERGEFIELDS_2077_100_IPA_BTITK" text=""/>
    <f:field ref="OOELOCALMERGEFIELDS_2077_100_IPA_BTITKAE" text=""/>
    <f:field ref="OOELOCALMERGEFIELDS_2077_100_IPA_BTITL" text=""/>
    <f:field ref="OOELOCALMERGEFIELDS_2077_100_IPA_BTITLAE" text=""/>
    <f:field ref="OOELOCALMERGEFIELDS_2077_100_IPA_BVERWG" text=""/>
    <f:field ref="OOELOCALMERGEFIELDS_2077_100_IPA_BVORDAT" text=""/>
    <f:field ref="OOELOCALMERGEFIELDS_2077_100_IPA_COOAKT" text=""/>
    <f:field ref="OOELOCALMERGEFIELDS_2077_100_IPA_DBEUATK" text=""/>
    <f:field ref="OOELOCALMERGEFIELDS_2077_100_IPA_DBEURTK" text=""/>
    <f:field ref="OOELOCALMERGEFIELDS_2077_100_IPA_DBEUV" text=""/>
    <f:field ref="OOELOCALMERGEFIELDS_2077_100_IPA_DDAZ" text=""/>
    <f:field ref="OOELOCALMERGEFIELDS_2077_100_IPA_DDKL" text=""/>
    <f:field ref="OOELOCALMERGEFIELDS_2077_100_IPA_DERDIE" text=""/>
    <f:field ref="OOELOCALMERGEFIELDS_2077_100_IPA_DERDIE2" text=""/>
    <f:field ref="OOELOCALMERGEFIELDS_2077_100_IPA_DGEBAN1" text=""/>
    <f:field ref="OOELOCALMERGEFIELDS_2077_100_IPA_DGEBAN2" text=""/>
    <f:field ref="OOELOCALMERGEFIELDS_2077_100_IPA_DGEBAN3" text=""/>
    <f:field ref="OOELOCALMERGEFIELDS_2077_100_IPA_DGEHALT" text=""/>
    <f:field ref="OOELOCALMERGEFIELDS_2077_100_IPA_DGKZ" text=""/>
    <f:field ref="OOELOCALMERGEFIELDS_2077_100_IPA_DGKZK" text=""/>
    <f:field ref="OOELOCALMERGEFIELDS_2077_100_IPA_DGORT" text=""/>
    <f:field ref="OOELOCALMERGEFIELDS_2077_100_IPA_DGORTX" text=""/>
    <f:field ref="OOELOCALMERGEFIELDS_2077_100_IPA_DGPLZ" text=""/>
    <f:field ref="OOELOCALMERGEFIELDS_2077_100_IPA_DGST" text=""/>
    <f:field ref="OOELOCALMERGEFIELDS_2077_100_IPA_DGSTR" text=""/>
    <f:field ref="OOELOCALMERGEFIELDS_2077_100_IPA_DIREKTION" text=""/>
    <f:field ref="OOELOCALMERGEFIELDS_2077_100_IPA_DPBPROG" text=""/>
    <f:field ref="OOELOCALMERGEFIELDS_2077_100_IPA_DPOSNR" text=""/>
    <f:field ref="OOELOCALMERGEFIELDS_2077_100_IPA_DrittschuldnerReihung" text=""/>
    <f:field ref="OOELOCALMERGEFIELDS_2077_100_IPA_DrittschuldnerReihungSpecPers" text=""/>
    <f:field ref="OOELOCALMERGEFIELDS_2077_100_IPA_DrittschuldnerUnterhBerPersonen" text=""/>
    <f:field ref="OOELOCALMERGEFIELDS_2077_100_IPA_DSCHEMA" text=""/>
    <f:field ref="OOELOCALMERGEFIELDS_2077_100_IPA_DSTBER" text=""/>
    <f:field ref="OOELOCALMERGEFIELDS_2077_100_IPA_DSTEMAIL" text=""/>
    <f:field ref="OOELOCALMERGEFIELDS_2077_100_IPA_DSTEMAILAE" text=""/>
    <f:field ref="OOELOCALMERGEFIELDS_2077_100_IPA_DSTHNR" text=""/>
    <f:field ref="OOELOCALMERGEFIELDS_2077_100_IPA_DSTNATIONL" text=""/>
    <f:field ref="OOELOCALMERGEFIELDS_2077_100_IPA_DSTNR" text=""/>
    <f:field ref="OOELOCALMERGEFIELDS_2077_100_IPA_DSTNRAE" text=""/>
    <f:field ref="OOELOCALMERGEFIELDS_2077_100_IPA_DSTNRK" text=""/>
    <f:field ref="OOELOCALMERGEFIELDS_2077_100_IPA_DSTNRKAE" text=""/>
    <f:field ref="OOELOCALMERGEFIELDS_2077_100_IPA_DSTNRL" text=""/>
    <f:field ref="OOELOCALMERGEFIELDS_2077_100_IPA_DSTORT" text=""/>
    <f:field ref="OOELOCALMERGEFIELDS_2077_100_IPA_DSTORTX" text=""/>
    <f:field ref="OOELOCALMERGEFIELDS_2077_100_IPA_DSTPLZ" text=""/>
    <f:field ref="OOELOCALMERGEFIELDS_2077_100_IPA_DSTSTIEGE" text=""/>
    <f:field ref="OOELOCALMERGEFIELDS_2077_100_IPA_DSTSTR" text=""/>
    <f:field ref="OOELOCALMERGEFIELDS_2077_100_IPA_DSTSTRASSE" text=""/>
    <f:field ref="OOELOCALMERGEFIELDS_2077_100_IPA_DSTTUER" text=""/>
    <f:field ref="OOELOCALMERGEFIELDS_2077_100_IPA_DVERNR" text=""/>
    <f:field ref="OOELOCALMERGEFIELDS_2077_100_IPA_DVERNRAE" text=""/>
    <f:field ref="OOELOCALMERGEFIELDS_2077_100_IPA_DVERWG" text=""/>
    <f:field ref="OOELOCALMERGEFIELDS_2077_100_IPA_DVORDAT" text=""/>
    <f:field ref="OOELOCALMERGEFIELDS_2077_100_IPA_DVRNR" text=""/>
    <f:field ref="OOELOCALMERGEFIELDS_2077_100_IPA_DVTART" text=""/>
    <f:field ref="OOELOCALMERGEFIELDS_2077_100_IPA_DVTARTK" text=""/>
    <f:field ref="OOELOCALMERGEFIELDS_2077_100_IPA_DVTARTL" text=""/>
    <f:field ref="OOELOCALMERGEFIELDS_2077_100_IPA_DVTBEF" text=""/>
    <f:field ref="OOELOCALMERGEFIELDS_2077_100_IPA_DVTSV" text=""/>
    <f:field ref="OOELOCALMERGEFIELDS_2077_100_IPA_DVTSVK" text=""/>
    <f:field ref="OOELOCALMERGEFIELDS_2077_100_IPA_DVTSVL" text=""/>
    <f:field ref="OOELOCALMERGEFIELDS_2077_100_IPA_DZW" text=""/>
    <f:field ref="OOELOCALMERGEFIELDS_2077_100_IPA_DZWK" text=""/>
    <f:field ref="OOELOCALMERGEFIELDS_2077_100_IPA_DZWL" text=""/>
    <f:field ref="OOELOCALMERGEFIELDS_2077_100_IPA_EADWAB" text=""/>
    <f:field ref="OOELOCALMERGEFIELDS_2077_100_IPA_EHEAKGR" text=""/>
    <f:field ref="OOELOCALMERGEFIELDS_2077_100_IPA_EHEAKGRK" text=""/>
    <f:field ref="OOELOCALMERGEFIELDS_2077_100_IPA_EHEDAT" text=""/>
    <f:field ref="OOELOCALMERGEFIELDS_2077_100_IPA_EHEFNAM" text=""/>
    <f:field ref="OOELOCALMERGEFIELDS_2077_100_IPA_EHEGEBDT" text=""/>
    <f:field ref="OOELOCALMERGEFIELDS_2077_100_IPA_EHEGEBN" text=""/>
    <f:field ref="OOELOCALMERGEFIELDS_2077_100_IPA_EHEIDENT" text=""/>
    <f:field ref="OOELOCALMERGEFIELDS_2077_100_IPA_EHEVNAM" text=""/>
    <f:field ref="OOELOCALMERGEFIELDS_2077_100_IPA_EIN_UH" text=""/>
    <f:field ref="OOELOCALMERGEFIELDS_2077_100_IPA_EINDAT" text=""/>
    <f:field ref="OOELOCALMERGEFIELDS_2077_100_IPA_EINLDAT" text=""/>
    <f:field ref="OOELOCALMERGEFIELDS_2077_100_IPA_EMAIL" text=""/>
    <f:field ref="OOELOCALMERGEFIELDS_2077_100_IPA_ERGEBKZ" text=""/>
    <f:field ref="OOELOCALMERGEFIELDS_2077_100_IPA_ERSTDAT" text=""/>
    <f:field ref="OOELOCALMERGEFIELDS_2077_100_IPA_EXEKZL" text=""/>
    <f:field ref="OOELOCALMERGEFIELDS_2077_100_IPA_EXTORDB" text=""/>
    <f:field ref="OOELOCALMERGEFIELDS_2077_100_IPA_FAMST" text=""/>
    <f:field ref="OOELOCALMERGEFIELDS_2077_100_IPA_FNAM" text=""/>
    <f:field ref="OOELOCALMERGEFIELDS_2077_100_IPA_FNAMAE" text=""/>
    <f:field ref="OOELOCALMERGEFIELDS_2077_100_IPA_FORD_ART" text=""/>
    <f:field ref="OOELOCALMERGEFIELDS_2077_100_IPA_FORD_BTR" text=""/>
    <f:field ref="OOELOCALMERGEFIELDS_2077_100_IPA_FORD_LFD" text=""/>
    <f:field ref="OOELOCALMERGEFIELDS_2077_100_IPA_FORD_RS" text=""/>
    <f:field ref="OOELOCALMERGEFIELDS_2077_100_IPA_FTIT" text=""/>
    <f:field ref="OOELOCALMERGEFIELDS_2077_100_IPA_FTITK" text=""/>
    <f:field ref="OOELOCALMERGEFIELDS_2077_100_IPA_FTITKAE" text=""/>
    <f:field ref="OOELOCALMERGEFIELDS_2077_100_IPA_FTITL" text=""/>
    <f:field ref="OOELOCALMERGEFIELDS_2077_100_IPA_FTITLAE" text=""/>
    <f:field ref="OOELOCALMERGEFIELDS_2077_100_IPA_FUERBIS" text=""/>
    <f:field ref="OOELOCALMERGEFIELDS_2077_100_IPA_FUERVON" text=""/>
    <f:field ref="OOELOCALMERGEFIELDS_2077_100_IPA_FUNKTION" text=""/>
    <f:field ref="OOELOCALMERGEFIELDS_2077_100_IPA_GEBDAT" text=""/>
    <f:field ref="OOELOCALMERGEFIELDS_2077_100_IPA_GEBDAT18" text=""/>
    <f:field ref="OOELOCALMERGEFIELDS_2077_100_IPA_GEBNAME" text=""/>
    <f:field ref="OOELOCALMERGEFIELDS_2077_100_IPA_GEBNAT" text=""/>
    <f:field ref="OOELOCALMERGEFIELDS_2077_100_IPA_GEBNATL" text=""/>
    <f:field ref="OOELOCALMERGEFIELDS_2077_100_IPA_GEBORT" text=""/>
    <f:field ref="OOELOCALMERGEFIELDS_2077_100_IPA_GERICHT" text=""/>
    <f:field ref="OOELOCALMERGEFIELDS_2077_100_IPA_GESCHL" text=""/>
    <f:field ref="OOELOCALMERGEFIELDS_2077_100_IPA_GESCHLAE" text=""/>
    <f:field ref="OOELOCALMERGEFIELDS_2077_100_IPA_GRUNDURL" text=""/>
    <f:field ref="OOELOCALMERGEFIELDS_2077_100_IPA_GVBTR" text=""/>
    <f:field ref="OOELOCALMERGEFIELDS_2077_100_IPA_GVORSCH" text=""/>
    <f:field ref="OOELOCALMERGEFIELDS_2077_100_IPA_HERART" text=""/>
    <f:field ref="OOELOCALMERGEFIELDS_2077_100_IPA_HERARTK" text=""/>
    <f:field ref="OOELOCALMERGEFIELDS_2077_100_IPA_HERARTL" text=""/>
    <f:field ref="OOELOCALMERGEFIELDS_2077_100_IPA_HERBISD1" text=""/>
    <f:field ref="OOELOCALMERGEFIELDS_2077_100_IPA_HERBISDT" text=""/>
    <f:field ref="OOELOCALMERGEFIELDS_2077_100_IPA_HERBISV" text=""/>
    <f:field ref="OOELOCALMERGEFIELDS_2077_100_IPA_HERVOND1" text=""/>
    <f:field ref="OOELOCALMERGEFIELDS_2077_100_IPA_HERVONDT" text=""/>
    <f:field ref="OOELOCALMERGEFIELDS_2077_100_IPA_HNR" text=""/>
    <f:field ref="OOELOCALMERGEFIELDS_2077_100_IPA_HNRAE" text=""/>
    <f:field ref="OOELOCALMERGEFIELDS_2077_100_IPA_IBAN" text=""/>
    <f:field ref="OOELOCALMERGEFIELDS_2077_100_IPA_INSTIT" text=""/>
    <f:field ref="OOELOCALMERGEFIELDS_2077_100_IPA_JBPOSTKZ" text=""/>
    <f:field ref="OOELOCALMERGEFIELDS_2077_100_IPA_JobboerseInfos" text=""/>
    <f:field ref="OOELOCALMERGEFIELDS_2077_100_IPA_JUBSTG" text=""/>
    <f:field ref="OOELOCALMERGEFIELDS_2077_100_IPA_KANZZAHL" text=""/>
    <f:field ref="OOELOCALMERGEFIELDS_2077_100_IPA_KARGRU" text=""/>
    <f:field ref="OOELOCALMERGEFIELDS_2077_100_IPA_KARGRUK" text=""/>
    <f:field ref="OOELOCALMERGEFIELDS_2077_100_IPA_KARGRUL" text=""/>
    <f:field ref="OOELOCALMERGEFIELDS_2077_100_IPA_KIZKIND" text=""/>
    <f:field ref="OOELOCALMERGEFIELDS_2077_100_IPA_KNDFNAM" text=""/>
    <f:field ref="OOELOCALMERGEFIELDS_2077_100_IPA_KNDGEBDT" text=""/>
    <f:field ref="OOELOCALMERGEFIELDS_2077_100_IPA_KNDGESCH" text=""/>
    <f:field ref="OOELOCALMERGEFIELDS_2077_100_IPA_KNDIDENT" text=""/>
    <f:field ref="OOELOCALMERGEFIELDS_2077_100_IPA_KNDVNAM" text=""/>
    <f:field ref="OOELOCALMERGEFIELDS_2077_100_IPA_KOST_EIN" text=""/>
    <f:field ref="OOELOCALMERGEFIELDS_2077_100_IPA_KRAART" text=""/>
    <f:field ref="OOELOCALMERGEFIELDS_2077_100_IPA_KRAARTK" text=""/>
    <f:field ref="OOELOCALMERGEFIELDS_2077_100_IPA_KRAARTL" text=""/>
    <f:field ref="OOELOCALMERGEFIELDS_2077_100_IPA_KRABISD1" text=""/>
    <f:field ref="OOELOCALMERGEFIELDS_2077_100_IPA_KRABISDT" text=""/>
    <f:field ref="OOELOCALMERGEFIELDS_2077_100_IPA_KRABISV" text=""/>
    <f:field ref="OOELOCALMERGEFIELDS_2077_100_IPA_KRAVOND1" text=""/>
    <f:field ref="OOELOCALMERGEFIELDS_2077_100_IPA_KRAVONDT" text=""/>
    <f:field ref="OOELOCALMERGEFIELDS_2077_100_IPA_KRKAKTC" text=""/>
    <f:field ref="OOELOCALMERGEFIELDS_2077_100_IPA_KRKAT" text=""/>
    <f:field ref="OOELOCALMERGEFIELDS_2077_100_IPA_KRKBES" text=""/>
    <f:field ref="OOELOCALMERGEFIELDS_2077_100_IPA_KRKSOND" text=""/>
    <f:field ref="OOELOCALMERGEFIELDS_2077_100_IPA_KRKSTG" text=""/>
    <f:field ref="OOELOCALMERGEFIELDS_2077_100_IPA_KTONR" text=""/>
    <f:field ref="OOELOCALMERGEFIELDS_2077_100_IPA_KUBART" text=""/>
    <f:field ref="OOELOCALMERGEFIELDS_2077_100_IPA_KUBARTK" text=""/>
    <f:field ref="OOELOCALMERGEFIELDS_2077_100_IPA_KUBARTL" text=""/>
    <f:field ref="OOELOCALMERGEFIELDS_2077_100_IPA_KUBBISD1" text=""/>
    <f:field ref="OOELOCALMERGEFIELDS_2077_100_IPA_KUBBISDT" text=""/>
    <f:field ref="OOELOCALMERGEFIELDS_2077_100_IPA_KUBBISV" text=""/>
    <f:field ref="OOELOCALMERGEFIELDS_2077_100_IPA_KUBMELDD" text=""/>
    <f:field ref="OOELOCALMERGEFIELDS_2077_100_IPA_KUBVOND1" text=""/>
    <f:field ref="OOELOCALMERGEFIELDS_2077_100_IPA_KUBVONDT" text=""/>
    <f:field ref="OOELOCALMERGEFIELDS_2077_100_IPA_MINDERWB" text=""/>
    <f:field ref="OOELOCALMERGEFIELDS_2077_100_IPA_MUTART" text=""/>
    <f:field ref="OOELOCALMERGEFIELDS_2077_100_IPA_MUTARTK" text=""/>
    <f:field ref="OOELOCALMERGEFIELDS_2077_100_IPA_MUTARTL" text=""/>
    <f:field ref="OOELOCALMERGEFIELDS_2077_100_IPA_MUTBISD1" text=""/>
    <f:field ref="OOELOCALMERGEFIELDS_2077_100_IPA_MUTBISDT" text=""/>
    <f:field ref="OOELOCALMERGEFIELDS_2077_100_IPA_MUTBISV" text=""/>
    <f:field ref="OOELOCALMERGEFIELDS_2077_100_IPA_MUTMELDD" text=""/>
    <f:field ref="OOELOCALMERGEFIELDS_2077_100_IPA_MUTTATG" text=""/>
    <f:field ref="OOELOCALMERGEFIELDS_2077_100_IPA_MUTVOND1" text=""/>
    <f:field ref="OOELOCALMERGEFIELDS_2077_100_IPA_MUTVONDT" text=""/>
    <f:field ref="OOELOCALMERGEFIELDS_2077_100_IPA_MUTVORG" text=""/>
    <f:field ref="OOELOCALMERGEFIELDS_2077_100_IPA_NAMEAE" text=""/>
    <f:field ref="OOELOCALMERGEFIELDS_2077_100_IPA_NAMZEIL" text=""/>
    <f:field ref="OOELOCALMERGEFIELDS_2077_100_IPA_NAONR" text=""/>
    <f:field ref="OOELOCALMERGEFIELDS_2077_100_IPA_NATIONL" text=""/>
    <f:field ref="OOELOCALMERGEFIELDS_2077_100_IPA_NATIONLAE" text=""/>
    <f:field ref="OOELOCALMERGEFIELDS_2077_100_IPA_ORGAN1" text=""/>
    <f:field ref="OOELOCALMERGEFIELDS_2077_100_IPA_ORGAN2" text=""/>
    <f:field ref="OOELOCALMERGEFIELDS_2077_100_IPA_ORGAN3" text=""/>
    <f:field ref="OOELOCALMERGEFIELDS_2077_100_IPA_ORGBEZ" text=""/>
    <f:field ref="OOELOCALMERGEFIELDS_2077_100_IPA_ORGBEZAE" text=""/>
    <f:field ref="OOELOCALMERGEFIELDS_2077_100_IPA_ORT" text=""/>
    <f:field ref="OOELOCALMERGEFIELDS_2077_100_IPA_ORTAE" text=""/>
    <f:field ref="OOELOCALMERGEFIELDS_2077_100_IPA_PBEXALSL" text=""/>
    <f:field ref="OOELOCALMERGEFIELDS_2077_100_IPA_PDSTNR" text=""/>
    <f:field ref="OOELOCALMERGEFIELDS_2077_100_IPA_PENSDT" text=""/>
    <f:field ref="OOELOCALMERGEFIELDS_2077_100_IPA_PENSKZ" text=""/>
    <f:field ref="OOELOCALMERGEFIELDS_2077_100_IPA_PENSTGB" text=""/>
    <f:field ref="OOELOCALMERGEFIELDS_2077_100_IPA_PENSTGU" text=""/>
    <f:field ref="OOELOCALMERGEFIELDS_2077_100_IPA_PENSTZU" text=""/>
    <f:field ref="OOELOCALMERGEFIELDS_2077_100_IPA_PERSAKT" text=""/>
    <f:field ref="OOELOCALMERGEFIELDS_2077_100_IPA_PF_ART" text=""/>
    <f:field ref="OOELOCALMERGEFIELDS_2077_100_IPA_PF_ARTL" text=""/>
    <f:field ref="OOELOCALMERGEFIELDS_2077_100_IPA_PF_RANG" text=""/>
    <f:field ref="OOELOCALMERGEFIELDS_2077_100_IPA_PKATRAA" text=""/>
    <f:field ref="OOELOCALMERGEFIELDS_2077_100_IPA_PKATRAAD" text=""/>
    <f:field ref="OOELOCALMERGEFIELDS_2077_100_IPA_PKBVOND" text=""/>
    <f:field ref="OOELOCALMERGEFIELDS_2077_100_IPA_PKR" text=""/>
    <f:field ref="OOELOCALMERGEFIELDS_2077_100_IPA_PKRK" text=""/>
    <f:field ref="OOELOCALMERGEFIELDS_2077_100_IPA_PKRL" text=""/>
    <f:field ref="OOELOCALMERGEFIELDS_2077_100_IPA_PKTONR" text=""/>
    <f:field ref="OOELOCALMERGEFIELDS_2077_100_IPA_PKTONR2" text=""/>
    <f:field ref="OOELOCALMERGEFIELDS_2077_100_IPA_PKVVOND" text=""/>
    <f:field ref="OOELOCALMERGEFIELDS_2077_100_IPA_PLZ" text=""/>
    <f:field ref="OOELOCALMERGEFIELDS_2077_100_IPA_PLZAE" text=""/>
    <f:field ref="OOELOCALMERGEFIELDS_2077_100_IPA_PNR" text=""/>
    <f:field ref="OOELOCALMERGEFIELDS_2077_100_IPA_PNRAE" text=""/>
    <f:field ref="OOELOCALMERGEFIELDS_2077_100_IPA_PORGAN1" text=""/>
    <f:field ref="OOELOCALMERGEFIELDS_2077_100_IPA_PORGAN2" text=""/>
    <f:field ref="OOELOCALMERGEFIELDS_2077_100_IPA_PORGAN3" text=""/>
    <f:field ref="OOELOCALMERGEFIELDS_2077_100_IPA_PORGBEZ" text=""/>
    <f:field ref="OOELOCALMERGEFIELDS_2077_100_IPA_PORT" text=""/>
    <f:field ref="OOELOCALMERGEFIELDS_2077_100_IPA_PPLZ" text=""/>
    <f:field ref="OOELOCALMERGEFIELDS_2077_100_IPA_PRAGDT" text=""/>
    <f:field ref="OOELOCALMERGEFIELDS_2077_100_IPA_PSTR" text=""/>
    <f:field ref="OOELOCALMERGEFIELDS_2077_100_IPA_RESSTG1" text=""/>
    <f:field ref="OOELOCALMERGEFIELDS_2077_100_IPA_RESSTG2" text=""/>
    <f:field ref="OOELOCALMERGEFIELDS_2077_100_IPA_RESSTG3" text=""/>
    <f:field ref="OOELOCALMERGEFIELDS_2077_100_IPA_RNGSTG" text=""/>
    <f:field ref="OOELOCALMERGEFIELDS_2077_100_IPA_SABART" text=""/>
    <f:field ref="OOELOCALMERGEFIELDS_2077_100_IPA_SABARTK" text=""/>
    <f:field ref="OOELOCALMERGEFIELDS_2077_100_IPA_SABARTL" text=""/>
    <f:field ref="OOELOCALMERGEFIELDS_2077_100_IPA_SABBISD1" text=""/>
    <f:field ref="OOELOCALMERGEFIELDS_2077_100_IPA_SABBISDT" text=""/>
    <f:field ref="OOELOCALMERGEFIELDS_2077_100_IPA_SABBISV" text=""/>
    <f:field ref="OOELOCALMERGEFIELDS_2077_100_IPA_SABVOND1" text=""/>
    <f:field ref="OOELOCALMERGEFIELDS_2077_100_IPA_SABVONDT" text=""/>
    <f:field ref="OOELOCALMERGEFIELDS_2077_100_IPA_SALUTA" text=""/>
    <f:field ref="OOELOCALMERGEFIELDS_2077_100_IPA_SALUTAAE" text=""/>
    <f:field ref="OOELOCALMERGEFIELDS_2077_100_IPA_SIEIHN" text=""/>
    <f:field ref="OOELOCALMERGEFIELDS_2077_100_IPA_SIEIHN2" text=""/>
    <f:field ref="OOELOCALMERGEFIELDS_2077_100_IPA_SMBART" text=""/>
    <f:field ref="OOELOCALMERGEFIELDS_2077_100_IPA_SMBARTK" text=""/>
    <f:field ref="OOELOCALMERGEFIELDS_2077_100_IPA_SMBARTL" text=""/>
    <f:field ref="OOELOCALMERGEFIELDS_2077_100_IPA_SMBBISD1" text=""/>
    <f:field ref="OOELOCALMERGEFIELDS_2077_100_IPA_SMBBISDT" text=""/>
    <f:field ref="OOELOCALMERGEFIELDS_2077_100_IPA_SMBBISV" text=""/>
    <f:field ref="OOELOCALMERGEFIELDS_2077_100_IPA_SMBVOND1" text=""/>
    <f:field ref="OOELOCALMERGEFIELDS_2077_100_IPA_SMBVONDT" text=""/>
    <f:field ref="OOELOCALMERGEFIELDS_2077_100_IPA_SONBEZKC" text=""/>
    <f:field ref="OOELOCALMERGEFIELDS_2077_100_IPA_SONEIGSC" text=""/>
    <f:field ref="OOELOCALMERGEFIELDS_2077_100_IPA_SONEIGTC" text=""/>
    <f:field ref="OOELOCALMERGEFIELDS_2077_100_IPA_SONGRU" text=""/>
    <f:field ref="OOELOCALMERGEFIELDS_2077_100_IPA_SONGRUK" text=""/>
    <f:field ref="OOELOCALMERGEFIELDS_2077_100_IPA_SONGRUL" text=""/>
    <f:field ref="OOELOCALMERGEFIELDS_2077_100_IPA_SONSTC" text=""/>
    <f:field ref="OOELOCALMERGEFIELDS_2077_100_IPA_SONTGC" text=""/>
    <f:field ref="OOELOCALMERGEFIELDS_2077_100_IPA_STAAT" text=""/>
    <f:field ref="OOELOCALMERGEFIELDS_2077_100_IPA_STAATK" text=""/>
    <f:field ref="OOELOCALMERGEFIELDS_2077_100_IPA_STAATL" text=""/>
    <f:field ref="OOELOCALMERGEFIELDS_2077_100_IPA_STABER" text=""/>
    <f:field ref="OOELOCALMERGEFIELDS_2077_100_IPA_STAREGL" text=""/>
    <f:field ref="OOELOCALMERGEFIELDS_2077_100_IPA_STIEGE" text=""/>
    <f:field ref="OOELOCALMERGEFIELDS_2077_100_IPA_STIEGEAE" text=""/>
    <f:field ref="OOELOCALMERGEFIELDS_2077_100_IPA_STR" text=""/>
    <f:field ref="OOELOCALMERGEFIELDS_2077_100_IPA_STRAE" text=""/>
    <f:field ref="OOELOCALMERGEFIELDS_2077_100_IPA_STRASSE" text=""/>
    <f:field ref="OOELOCALMERGEFIELDS_2077_100_IPA_STRASSEAE" text=""/>
    <f:field ref="OOELOCALMERGEFIELDS_2077_100_IPA_SUSART" text=""/>
    <f:field ref="OOELOCALMERGEFIELDS_2077_100_IPA_SUSARTK" text=""/>
    <f:field ref="OOELOCALMERGEFIELDS_2077_100_IPA_SUSARTL" text=""/>
    <f:field ref="OOELOCALMERGEFIELDS_2077_100_IPA_SUSBEZKC" text=""/>
    <f:field ref="OOELOCALMERGEFIELDS_2077_100_IPA_SUSBISD1" text=""/>
    <f:field ref="OOELOCALMERGEFIELDS_2077_100_IPA_SUSBISDT" text=""/>
    <f:field ref="OOELOCALMERGEFIELDS_2077_100_IPA_SUSBISV" text=""/>
    <f:field ref="OOELOCALMERGEFIELDS_2077_100_IPA_SUSDAT" text=""/>
    <f:field ref="OOELOCALMERGEFIELDS_2077_100_IPA_SUSGRU" text=""/>
    <f:field ref="OOELOCALMERGEFIELDS_2077_100_IPA_SUSGRUK" text=""/>
    <f:field ref="OOELOCALMERGEFIELDS_2077_100_IPA_SUSGRUL" text=""/>
    <f:field ref="OOELOCALMERGEFIELDS_2077_100_IPA_SUSORG" text=""/>
    <f:field ref="OOELOCALMERGEFIELDS_2077_100_IPA_SUSORGK" text=""/>
    <f:field ref="OOELOCALMERGEFIELDS_2077_100_IPA_SUSORGL" text=""/>
    <f:field ref="OOELOCALMERGEFIELDS_2077_100_IPA_SUSVOND1" text=""/>
    <f:field ref="OOELOCALMERGEFIELDS_2077_100_IPA_SUSVONDT" text=""/>
    <f:field ref="OOELOCALMERGEFIELDS_2077_100_IPA_SVNR" text=""/>
    <f:field ref="OOELOCALMERGEFIELDS_2077_100_IPA_TELNR" text=""/>
    <f:field ref="OOELOCALMERGEFIELDS_2077_100_IPA_TIMESTMP" text=""/>
    <f:field ref="OOELOCALMERGEFIELDS_2077_100_IPA_TITLE" text=""/>
    <f:field ref="OOELOCALMERGEFIELDS_2077_100_IPA_TITLEAE" text=""/>
    <f:field ref="OOELOCALMERGEFIELDS_2077_100_IPA_TUER" text=""/>
    <f:field ref="OOELOCALMERGEFIELDS_2077_100_IPA_TUERAE" text=""/>
    <f:field ref="OOELOCALMERGEFIELDS_2077_100_IPA_UEVERLJ" text=""/>
    <f:field ref="OOELOCALMERGEFIELDS_2077_100_IPA_UEVERLM" text=""/>
    <f:field ref="OOELOCALMERGEFIELDS_2077_100_IPA_UEVERLT" text=""/>
    <f:field ref="OOELOCALMERGEFIELDS_2077_100_IPA_UEVERLX" text=""/>
    <f:field ref="OOELOCALMERGEFIELDS_2077_100_IPA_UH_VORH" text=""/>
    <f:field ref="OOELOCALMERGEFIELDS_2077_100_IPA_UKUEDT" text=""/>
    <f:field ref="OOELOCALMERGEFIELDS_2077_100_IPA_URLAT1" text=""/>
    <f:field ref="OOELOCALMERGEFIELDS_2077_100_IPA_URLAT2" text=""/>
    <f:field ref="OOELOCALMERGEFIELDS_2077_100_IPA_URLAT3" text=""/>
    <f:field ref="OOELOCALMERGEFIELDS_2077_100_IPA_URLAT4" text=""/>
    <f:field ref="OOELOCALMERGEFIELDS_2077_100_IPA_URLAT5" text=""/>
    <f:field ref="OOELOCALMERGEFIELDS_2077_100_IPA_URLAT6" text=""/>
    <f:field ref="OOELOCALMERGEFIELDS_2077_100_IPA_URLAT7" text=""/>
    <f:field ref="OOELOCALMERGEFIELDS_2077_100_IPA_URLAT8" text=""/>
    <f:field ref="OOELOCALMERGEFIELDS_2077_100_IPA_URLFORM" text=""/>
    <f:field ref="OOELOCALMERGEFIELDS_2077_100_IPA_URLJ1" text=""/>
    <f:field ref="OOELOCALMERGEFIELDS_2077_100_IPA_URLJ2" text=""/>
    <f:field ref="OOELOCALMERGEFIELDS_2077_100_IPA_URLJ3" text=""/>
    <f:field ref="OOELOCALMERGEFIELDS_2077_100_IPA_URLJ4" text=""/>
    <f:field ref="OOELOCALMERGEFIELDS_2077_100_IPA_URLJ5" text=""/>
    <f:field ref="OOELOCALMERGEFIELDS_2077_100_IPA_URLJ6" text=""/>
    <f:field ref="OOELOCALMERGEFIELDS_2077_100_IPA_URLJ7" text=""/>
    <f:field ref="OOELOCALMERGEFIELDS_2077_100_IPA_URLJ8" text=""/>
    <f:field ref="OOELOCALMERGEFIELDS_2077_100_IPA_URLM3" text=""/>
    <f:field ref="OOELOCALMERGEFIELDS_2077_100_IPA_URLM4" text=""/>
    <f:field ref="OOELOCALMERGEFIELDS_2077_100_IPA_URLM5" text=""/>
    <f:field ref="OOELOCALMERGEFIELDS_2077_100_IPA_URLM6" text=""/>
    <f:field ref="OOELOCALMERGEFIELDS_2077_100_IPA_URLM7" text=""/>
    <f:field ref="OOELOCALMERGEFIELDS_2077_100_IPA_URLM8" text=""/>
    <f:field ref="OOELOCALMERGEFIELDS_2077_100_IPA_URLSTD1" text=""/>
    <f:field ref="OOELOCALMERGEFIELDS_2077_100_IPA_URLSTD2" text=""/>
    <f:field ref="OOELOCALMERGEFIELDS_2077_100_IPA_URLSTD3" text=""/>
    <f:field ref="OOELOCALMERGEFIELDS_2077_100_IPA_URLSTD4" text=""/>
    <f:field ref="OOELOCALMERGEFIELDS_2077_100_IPA_URLSTD5" text=""/>
    <f:field ref="OOELOCALMERGEFIELDS_2077_100_IPA_URLSTD6" text=""/>
    <f:field ref="OOELOCALMERGEFIELDS_2077_100_IPA_URLSTD7" text=""/>
    <f:field ref="OOELOCALMERGEFIELDS_2077_100_IPA_URLSTD8" text=""/>
    <f:field ref="OOELOCALMERGEFIELDS_2077_100_IPA_URLSTG" text=""/>
    <f:field ref="OOELOCALMERGEFIELDS_2077_100_IPA_URLWT1" text=""/>
    <f:field ref="OOELOCALMERGEFIELDS_2077_100_IPA_URLWT2" text=""/>
    <f:field ref="OOELOCALMERGEFIELDS_2077_100_IPA_URLWT3" text=""/>
    <f:field ref="OOELOCALMERGEFIELDS_2077_100_IPA_URLWT4" text=""/>
    <f:field ref="OOELOCALMERGEFIELDS_2077_100_IPA_URLWT5" text=""/>
    <f:field ref="OOELOCALMERGEFIELDS_2077_100_IPA_URLWT6" text=""/>
    <f:field ref="OOELOCALMERGEFIELDS_2077_100_IPA_URLWT7" text=""/>
    <f:field ref="OOELOCALMERGEFIELDS_2077_100_IPA_URLWT8" text=""/>
    <f:field ref="OOELOCALMERGEFIELDS_2077_100_IPA_USERID" text=""/>
    <f:field ref="OOELOCALMERGEFIELDS_2077_100_IPA_VBTEXT" text=""/>
    <f:field ref="OOELOCALMERGEFIELDS_2077_100_IPA_VNAM" text=""/>
    <f:field ref="OOELOCALMERGEFIELDS_2077_100_IPA_VNAMAE" text=""/>
    <f:field ref="OOELOCALMERGEFIELDS_2077_100_IPA_VONDAT" text=""/>
    <f:field ref="OOELOCALMERGEFIELDS_2077_100_IPA_VordienstzeitPensionTabStd" text=""/>
    <f:field ref="OOELOCALMERGEFIELDS_2077_100_IPA_VordienstzeitTabStd" text=""/>
    <f:field ref="OOELOCALMERGEFIELDS_2077_100_IPA_VordienstzeitTabUni" text=""/>
    <f:field ref="OOELOCALMERGEFIELDS_2077_100_IPA_VORPF" text=""/>
    <f:field ref="OOELOCALMERGEFIELDS_2077_100_IPA_VORSTG" text=""/>
    <f:field ref="OOELOCALMERGEFIELDS_2077_100_IPA_VTRD_NAM" text=""/>
    <f:field ref="OOELOCALMERGEFIELDS_2077_100_IPA_VTRD_NAT" text=""/>
    <f:field ref="OOELOCALMERGEFIELDS_2077_100_IPA_VTRD_ORT" text=""/>
    <f:field ref="OOELOCALMERGEFIELDS_2077_100_IPA_VTRD_PLZ" text=""/>
    <f:field ref="OOELOCALMERGEFIELDS_2077_100_IPA_VTRD_STR" text=""/>
    <f:field ref="OOELOCALMERGEFIELDS_2077_100_IPA_WOHNORT" text=""/>
    <f:field ref="OOELOCALMERGEFIELDS_2077_100_IPA_ZEITBJ" text=""/>
    <f:field ref="OOELOCALMERGEFIELDS_2077_100_IPA_ZEITBM" text=""/>
    <f:field ref="OOELOCALMERGEFIELDS_2077_100_IPA_ZEITBT" text=""/>
    <f:field ref="OOELOCALMERGEFIELDS_2077_100_IPA_ZEITBV" text=""/>
    <f:field ref="OOELOCALMERGEFIELDS_2077_100_IPA_ZEITBX" text=""/>
    <f:field ref="OOELOCALMERGEFIELDS_2077_100_IPA_ZEITDIFJ" text=""/>
    <f:field ref="OOELOCALMERGEFIELDS_2077_100_IPA_ZEITDIFM" text=""/>
    <f:field ref="OOELOCALMERGEFIELDS_2077_100_IPA_ZEITDIFT" text=""/>
    <f:field ref="OOELOCALMERGEFIELDS_2077_100_IPA_ZEITDIFV" text=""/>
    <f:field ref="OOELOCALMERGEFIELDS_2077_100_IPA_ZEITDIFX" text=""/>
    <f:field ref="OOELOCALMERGEFIELDS_2077_100_IPA_ZEITET" text=""/>
    <f:field ref="OOELOCALMERGEFIELDS_2077_100_IPA_ZEITETX" text=""/>
    <f:field ref="OOELOCALMERGEFIELDS_2077_100_IPA_ZEITGESJ" text=""/>
    <f:field ref="OOELOCALMERGEFIELDS_2077_100_IPA_ZEITGESM" text=""/>
    <f:field ref="OOELOCALMERGEFIELDS_2077_100_IPA_ZEITGEST" text=""/>
    <f:field ref="OOELOCALMERGEFIELDS_2077_100_IPA_ZEITGESV" text=""/>
    <f:field ref="OOELOCALMERGEFIELDS_2077_100_IPA_ZEITGESX" text=""/>
    <f:field ref="OOELOCALMERGEFIELDS_2077_100_IPA_ZEITGJ" text=""/>
    <f:field ref="OOELOCALMERGEFIELDS_2077_100_IPA_ZEITGM" text=""/>
    <f:field ref="OOELOCALMERGEFIELDS_2077_100_IPA_ZEITGT" text=""/>
    <f:field ref="OOELOCALMERGEFIELDS_2077_100_IPA_ZEITGV" text=""/>
    <f:field ref="OOELOCALMERGEFIELDS_2077_100_IPA_ZEITGX" text=""/>
    <f:field ref="OOELOCALMERGEFIELDS_2077_100_IPA_ZEITHGHJ" text=""/>
    <f:field ref="OOELOCALMERGEFIELDS_2077_100_IPA_ZEITHGHM" text=""/>
    <f:field ref="OOELOCALMERGEFIELDS_2077_100_IPA_ZEITHGHT" text=""/>
    <f:field ref="OOELOCALMERGEFIELDS_2077_100_IPA_ZEITHGHV" text=""/>
    <f:field ref="OOELOCALMERGEFIELDS_2077_100_IPA_ZEITHGHX" text=""/>
    <f:field ref="OOELOCALMERGEFIELDS_2077_100_IPA_ZEITHGJ" text=""/>
    <f:field ref="OOELOCALMERGEFIELDS_2077_100_IPA_ZEITHGM" text=""/>
    <f:field ref="OOELOCALMERGEFIELDS_2077_100_IPA_ZEITHGT" text=""/>
    <f:field ref="OOELOCALMERGEFIELDS_2077_100_IPA_ZEITHGV" text=""/>
    <f:field ref="OOELOCALMERGEFIELDS_2077_100_IPA_ZEITHGX" text=""/>
    <f:field ref="OOELOCALMERGEFIELDS_2077_100_IPA_ZEITHHJ" text=""/>
    <f:field ref="OOELOCALMERGEFIELDS_2077_100_IPA_ZEITHHM" text=""/>
    <f:field ref="OOELOCALMERGEFIELDS_2077_100_IPA_ZEITHHT" text=""/>
    <f:field ref="OOELOCALMERGEFIELDS_2077_100_IPA_ZEITHHV" text=""/>
    <f:field ref="OOELOCALMERGEFIELDS_2077_100_IPA_ZEITHHX" text=""/>
    <f:field ref="OOELOCALMERGEFIELDS_2077_100_IPA_ZEITHJ" text=""/>
    <f:field ref="OOELOCALMERGEFIELDS_2077_100_IPA_ZEITHM" text=""/>
    <f:field ref="OOELOCALMERGEFIELDS_2077_100_IPA_ZEITHT" text=""/>
    <f:field ref="OOELOCALMERGEFIELDS_2077_100_IPA_ZEITHV" text=""/>
    <f:field ref="OOELOCALMERGEFIELDS_2077_100_IPA_ZEITHX" text=""/>
    <f:field ref="OOELOCALMERGEFIELDS_2077_100_IPA_ZEITNJ" text=""/>
    <f:field ref="OOELOCALMERGEFIELDS_2077_100_IPA_ZEITNM" text=""/>
    <f:field ref="OOELOCALMERGEFIELDS_2077_100_IPA_ZEITNT" text=""/>
    <f:field ref="OOELOCALMERGEFIELDS_2077_100_IPA_ZEITNV" text=""/>
    <f:field ref="OOELOCALMERGEFIELDS_2077_100_IPA_ZEITNX" text=""/>
    <f:field ref="OOELOCALMERGEFIELDS_2077_100_IPA_ZEITSUMJ" text=""/>
    <f:field ref="OOELOCALMERGEFIELDS_2077_100_IPA_ZEITSUMM" text=""/>
    <f:field ref="OOELOCALMERGEFIELDS_2077_100_IPA_ZEITSUMT" text=""/>
    <f:field ref="OOELOCALMERGEFIELDS_2077_100_IPA_ZEITSUMV" text=""/>
    <f:field ref="OOELOCALMERGEFIELDS_2077_100_IPA_ZEITSUMX" text=""/>
    <f:field ref="OOELOCALMERGEFIELDS_2077_100_IPA_ZEITUJ" text=""/>
    <f:field ref="OOELOCALMERGEFIELDS_2077_100_IPA_ZEITUM" text=""/>
    <f:field ref="OOELOCALMERGEFIELDS_2077_100_IPA_ZEITUT" text=""/>
    <f:field ref="OOELOCALMERGEFIELDS_2077_100_IPA_ZEITUV" text=""/>
    <f:field ref="OOELOCALMERGEFIELDS_2077_100_IPA_ZEITUX" text=""/>
    <f:field ref="OOELOCALMERGEFIELDS_2077_100_IPA_ZEITZJ" text=""/>
    <f:field ref="OOELOCALMERGEFIELDS_2077_100_IPA_ZEITZM" text=""/>
    <f:field ref="OOELOCALMERGEFIELDS_2077_100_IPA_ZEITZT" text=""/>
    <f:field ref="OOELOCALMERGEFIELDS_2077_100_IPA_ZEITZV" text=""/>
    <f:field ref="OOELOCALMERGEFIELDS_2077_100_IPA_ZEITZX" text=""/>
    <f:field ref="OOELOCALMERGEFIELDS_2077_100_IPA_ZUHANDEN" text=""/>
    <f:field ref="OOELOCALMERGEFIELDS_2077_100_IPA_ZUSAKA2K" text=""/>
    <f:field ref="OOELOCALMERGEFIELDS_2077_100_IPA_ZUSAKA2L" text=""/>
    <f:field ref="OOELOCALMERGEFIELDS_2077_100_IPA_ZUSAKAD" text=""/>
    <f:field ref="OOELOCALMERGEFIELDS_2077_100_IPA_ZUSATIT" text=""/>
    <f:field ref="OOELOCALMERGEFIELDS_2077_100_IPA_ZUSFAMNAM" text=""/>
    <f:field ref="OOELOCALMERGEFIELDS_2077_100_IPA_ZUSGESCHL" text=""/>
    <f:field ref="OOELOCALMERGEFIELDS_2077_100_IPA_ZUSURL" text=""/>
    <f:field ref="OOELOCALMERGEFIELDS_2077_100_IPA_ZUSVNAM" text=""/>
    <f:field ref="OOELOCALMERGEFIELDS_2077_100_JBPOSTKZ" text=""/>
    <f:field ref="OOELOCALMERGEFIELDS_2077_100_JOBBOERSEINFOS" text=""/>
    <f:field ref="OOELOCALMERGEFIELDS_2077_100_LFIS_TEXTKOERPER" text=""/>
    <f:field ref="OOELOCALMERGEFIELDS_2077_100_PBEXALSL" text=""/>
    <f:field ref="OOELOCALMERGEFIELDS_2077_100_PDSTNR" text=""/>
    <f:field ref="OOELOCALMERGEFIELDS_2077_100_PKRK" text=""/>
    <f:field ref="OOELOCALMERGEFIELDS_2077_100_PORGBEZ" text=""/>
    <f:field ref="OOELOCALMERGEFIELDS_2077_100_Postalische_Adresse_Empfaenger" text=""/>
    <f:field ref="OOELOCALMERGEFIELDS_2077_100_SIS_TEXTKOERPER" text=""/>
    <f:field ref="OOELOCALMERGEFIELDS_2077_100_STR" text=""/>
    <f:field ref="OOELOCALMERGEFIELDS_2077_100_VNAM" text=""/>
    <f:field ref="OOELOCALMERGEFIELDS_2077_100_WOHNORT" text=""/>
    <f:field ref="OOELOCALMERGEFIELDS_2077_100_ZUSAKAD" text=""/>
    <f:field ref="OOELOCALMERGEFIELDS_2077_100_ZUSATITX" text=""/>
    <f:field ref="OOELOCALMERGEFIELDS_2077_100_ZUSFAMNAM" text=""/>
    <f:field ref="OOELOCALMERGEFIELDS_2077_100_ZUSGESCHL" text=""/>
    <f:field ref="OOELOCALMERGEFIELDS_2077_100_ZUSVNAM" text=""/>
    <f:field ref="OOELOCALMERGEFIELDS_2077_100_SWAN_aktDatum" text="SWAN_aktDatum"/>
    <f:field ref="OOELOCALMERGEFIELDS_2077_100_SWAN_edvFormblattBauleitung" text="SWAN_edvFormblattBauleitung"/>
    <f:field ref="OOELOCALMERGEFIELDS_2077_100_SWAN_edvFormblattBautraeger" text="SWAN_edvFormblattBautraeger"/>
    <f:field ref="OOELOCALMERGEFIELDS_2077_100_SWAN_edvFormblattBundesmittelBetrag1" text="SWAN_edvFormblattBundesmittelBetrag1"/>
    <f:field ref="OOELOCALMERGEFIELDS_2077_100_SWAN_edvFormblattBundesmittelBetrag2" text="SWAN_edvFormblattBundesmittelBetrag2"/>
    <f:field ref="OOELOCALMERGEFIELDS_2077_100_SWAN_edvFormblattBundesmittelBetrag3" text="SWAN_edvFormblattBundesmittelBetrag3"/>
    <f:field ref="OOELOCALMERGEFIELDS_2077_100_SWAN_edvFormblattBundesmittelBetrag4" text="SWAN_edvFormblattBundesmittelBetrag4"/>
    <f:field ref="OOELOCALMERGEFIELDS_2077_100_SWAN_edvFormblattBundesmittelBetrag5" text="SWAN_edvFormblattBundesmittelBetrag5"/>
    <f:field ref="OOELOCALMERGEFIELDS_2077_100_SWAN_edvFormblattBundesmittelBetrag6" text="SWAN_edvFormblattBundesmittelBetrag6"/>
    <f:field ref="OOELOCALMERGEFIELDS_2077_100_SWAN_edvFormblattBundesmittelBetrag7" text="SWAN_edvFormblattBundesmittelBetrag7"/>
    <f:field ref="OOELOCALMERGEFIELDS_2077_100_SWAN_edvFormblattBundesmittelBetrag8" text="SWAN_edvFormblattBundesmittelBetrag8"/>
    <f:field ref="OOELOCALMERGEFIELDS_2077_100_SWAN_edvFormblattBundesmittelBetragGesamt" text="SWAN_edvFormblattBundesmittelBetragGesamt"/>
    <f:field ref="OOELOCALMERGEFIELDS_2077_100_SWAN_edvFormblattBundesmittelJahr1" text="SWAN_edvFormblattBundesmittelJahr1"/>
    <f:field ref="OOELOCALMERGEFIELDS_2077_100_SWAN_edvFormblattBundesmittelJahr2" text="SWAN_edvFormblattBundesmittelJahr2"/>
    <f:field ref="OOELOCALMERGEFIELDS_2077_100_SWAN_edvFormblattBundesmittelJahr3" text="SWAN_edvFormblattBundesmittelJahr3"/>
    <f:field ref="OOELOCALMERGEFIELDS_2077_100_SWAN_edvFormblattBundesmittelJahr4" text="SWAN_edvFormblattBundesmittelJahr4"/>
    <f:field ref="OOELOCALMERGEFIELDS_2077_100_SWAN_edvFormblattBundesmittelJahr5" text="SWAN_edvFormblattBundesmittelJahr5"/>
    <f:field ref="OOELOCALMERGEFIELDS_2077_100_SWAN_edvFormblattBundesmittelJahr6" text="SWAN_edvFormblattBundesmittelJahr6"/>
    <f:field ref="OOELOCALMERGEFIELDS_2077_100_SWAN_edvFormblattBundesmittelJahr7" text="SWAN_edvFormblattBundesmittelJahr7"/>
    <f:field ref="OOELOCALMERGEFIELDS_2077_100_SWAN_edvFormblattBundesmittelJahr8" text="SWAN_edvFormblattBundesmittelJahr8"/>
    <f:field ref="OOELOCALMERGEFIELDS_2077_100_SWAN_edvFormblattErhaltungsverpflichteter" text="SWAN_edvFormblattErhaltungsverpflichteter"/>
    <f:field ref="OOELOCALMERGEFIELDS_2077_100_SWAN_edvFormblattFinanzierung" text="SWAN_edvFormblattFinanzierung"/>
    <f:field ref="OOELOCALMERGEFIELDS_2077_100_SWAN_edvFormblattGewaesserartBundesfluss" text="SWAN_edvFormblattGewaesserartBundesfluss"/>
    <f:field ref="OOELOCALMERGEFIELDS_2077_100_SWAN_edvFormblattGewaesserartInteressentengewaesser" text="SWAN_edvFormblattGewaesserartInteressentengewaesser"/>
    <f:field ref="OOELOCALMERGEFIELDS_2077_100_SWAN_edvFormblattMassnahmenpriorisierung" text="SWAN_edvFormblattMassnahmenpriorisierung"/>
    <f:field ref="OOELOCALMERGEFIELDS_2077_100_SWAN_finanzierungsplanAnzahlAndererInteressentenEinnahmenImFoerderfall" text="SWAN_finanzierungsplanAnzahlAndererInteressentenEinnahmenImFoerderfall"/>
    <f:field ref="OOELOCALMERGEFIELDS_2077_100_SWAN_finanzierungsplanBankBic" text="SWAN_finanzierungsplanBankBic"/>
    <f:field ref="OOELOCALMERGEFIELDS_2077_100_SWAN_finanzierungsplanBankIban" text="SWAN_finanzierungsplanBankIban"/>
    <f:field ref="OOELOCALMERGEFIELDS_2077_100_SWAN_finanzierungsplanBankKontobezeichnung" text="SWAN_finanzierungsplanBankKontobezeichnung"/>
    <f:field ref="OOELOCALMERGEFIELDS_2077_100_SWAN_finanzierungsplanBankUeberweisungAufDasKonto" text="SWAN_finanzierungsplanBankUeberweisungAufDasKonto"/>
    <f:field ref="OOELOCALMERGEFIELDS_2077_100_SWAN_finanzierungsplanBetrag" text="SWAN_finanzierungsplanBetrag"/>
    <f:field ref="OOELOCALMERGEFIELDS_2077_100_SWAN_finanzierungsplanIBeitragAbrechnungTabelleXhtml" text="SWAN_finanzierungsplanIBeitragAbrechnungTabelleXhtml"/>
    <f:field ref="OOELOCALMERGEFIELDS_2077_100_SWAN_finanzierungsplanKundendaten" text="SWAN_finanzierungsplanKundendaten"/>
    <f:field ref="OOELOCALMERGEFIELDS_2077_100_SWAN_finanzierungsplanMassnahmenBezeichnung" text="SWAN_finanzierungsplanMassnahmenBezeichnung"/>
    <f:field ref="OOELOCALMERGEFIELDS_2077_100_SWAN_finanzierungsplanMassnahmenLfnr" text="SWAN_finanzierungsplanMassnahmenLfnr"/>
    <f:field ref="OOELOCALMERGEFIELDS_2077_100_SWAN_finanzierungsplanMehrleistungMinderleistung" text="SWAN_finanzierungsplanMehrleistungMinderleistung"/>
    <f:field ref="OOELOCALMERGEFIELDS_2077_100_SWAN_finanzierungsplanRechnungsbetrag" text="SWAN_finanzierungsplanRechnungsbetrag"/>
    <f:field ref="OOELOCALMERGEFIELDS_2077_100_SWAN_finanzierungsplanSkonto" text="SWAN_finanzierungsplanSkonto"/>
    <f:field ref="OOELOCALMERGEFIELDS_2077_100_SWAN_finanzierungsplanTyp" text="SWAN_finanzierungsplanTyp"/>
    <f:field ref="OOELOCALMERGEFIELDS_2077_100_SWAN_finanzierungsplanUmbuchungstext" text="SWAN_finanzierungsplanUmbuchungstext"/>
    <f:field ref="OOELOCALMERGEFIELDS_2077_100_SWAN_finanzierungsplanVerwendungszweck" text="SWAN_finanzierungsplanVerwendungszweck"/>
    <f:field ref="OOELOCALMERGEFIELDS_2077_100_SWAN_foerderfallArt" text="SWAN_foerderfallArt"/>
    <f:field ref="OOELOCALMERGEFIELDS_2077_100_SWAN_foerderfallAusgabenFipoBund1" text="SWAN_foerderfallAusgabenFipoBund1"/>
    <f:field ref="OOELOCALMERGEFIELDS_2077_100_SWAN_foerderfallAusgabenFipoBund2" text="SWAN_foerderfallAusgabenFipoBund2"/>
    <f:field ref="OOELOCALMERGEFIELDS_2077_100_SWAN_foerderfallAusgabenFipoLand" text="SWAN_foerderfallAusgabenFipoLand"/>
    <f:field ref="OOELOCALMERGEFIELDS_2077_100_SWAN_foerderfallBauherr" text="SWAN_foerderfallBauherr"/>
    <f:field ref="OOELOCALMERGEFIELDS_2077_100_SWAN_foerderfallBauherrGkz" text="SWAN_foerderfallBauherrGkz"/>
    <f:field ref="OOELOCALMERGEFIELDS_2077_100_SWAN_foerderfallBauNr" text="SWAN_foerderfallBauNr"/>
    <f:field ref="OOELOCALMERGEFIELDS_2077_100_SWAN_foerderfallBauzeitBis" text="SWAN_foerderfallBauzeitBis"/>
    <f:field ref="OOELOCALMERGEFIELDS_2077_100_SWAN_foerderfallBauzeitBisJahr" text="SWAN_foerderfallBauzeitBisJahr"/>
    <f:field ref="OOELOCALMERGEFIELDS_2077_100_SWAN_foerderfallBauzeitVon" text="SWAN_foerderfallBauzeitVon"/>
    <f:field ref="OOELOCALMERGEFIELDS_2077_100_SWAN_foerderfallBauzeitVonJahr" text="SWAN_foerderfallBauzeitVonJahr"/>
    <f:field ref="OOELOCALMERGEFIELDS_2077_100_SWAN_foerderfallCoKontierungLand" text="SWAN_foerderfallCoKontierungLand"/>
    <f:field ref="OOELOCALMERGEFIELDS_2077_100_SWAN_foerderfallDetailbezeichnung" text="SWAN_foerderfallDetailbezeichnung"/>
    <f:field ref="OOELOCALMERGEFIELDS_2077_100_SWAN_foerderfallEdvKennzahl" text="SWAN_foerderfallEdvKennzahl"/>
    <f:field ref="OOELOCALMERGEFIELDS_2077_100_SWAN_foerderfallEinnahmenFipoBund1" text="SWAN_foerderfallEinnahmenFipoBund1"/>
    <f:field ref="OOELOCALMERGEFIELDS_2077_100_SWAN_foerderfallEinnahmenFipoBund2" text="SWAN_foerderfallEinnahmenFipoBund2"/>
    <f:field ref="OOELOCALMERGEFIELDS_2077_100_SWAN_foerderfallEinnahmenFipoLand" text="SWAN_foerderfallEinnahmenFipoLand"/>
    <f:field ref="OOELOCALMERGEFIELDS_2077_100_SWAN_foerderfallGebietsbauleiter" text="SWAN_foerderfallGebietsbauleiter"/>
    <f:field ref="OOELOCALMERGEFIELDS_2077_100_SWAN_foerderfallGesamtsumme" text="SWAN_foerderfallGesamtsumme"/>
    <f:field ref="OOELOCALMERGEFIELDS_2077_100_SWAN_foerderfallGesamtverpflichtungBundBetrag" text="SWAN_foerderfallGesamtverpflichtungBundBetrag"/>
    <f:field ref="OOELOCALMERGEFIELDS_2077_100_SWAN_foerderfallGesamtverpflichtungBundProzent" text="SWAN_foerderfallGesamtverpflichtungBundProzent"/>
    <f:field ref="OOELOCALMERGEFIELDS_2077_100_SWAN_foerderfallGesamtverpflichtungEUBetrag" text="SWAN_foerderfallGesamtverpflichtungEUBetrag"/>
    <f:field ref="OOELOCALMERGEFIELDS_2077_100_SWAN_foerderfallGesamtverpflichtungEUProzent" text="SWAN_foerderfallGesamtverpflichtungEUProzent"/>
    <f:field ref="OOELOCALMERGEFIELDS_2077_100_SWAN_foerderfallGesamtverpflichtungInteressentBetrag" text="SWAN_foerderfallGesamtverpflichtungInteressentBetrag"/>
    <f:field ref="OOELOCALMERGEFIELDS_2077_100_SWAN_foerderfallGesamtverpflichtungInteressentProzent" text="SWAN_foerderfallGesamtverpflichtungInteressentProzent"/>
    <f:field ref="OOELOCALMERGEFIELDS_2077_100_SWAN_foerderfallGesamtverpflichtungLandBetrag" text="SWAN_foerderfallGesamtverpflichtungLandBetrag"/>
    <f:field ref="OOELOCALMERGEFIELDS_2077_100_SWAN_foerderfallGesamtverpflichtungLandProzent" text="SWAN_foerderfallGesamtverpflichtungLandProzent"/>
    <f:field ref="OOELOCALMERGEFIELDS_2077_100_SWAN_foerderfallGesamtverpflichtungSonderbeitragBetrag" text="SWAN_foerderfallGesamtverpflichtungSonderbeitragBetrag"/>
    <f:field ref="OOELOCALMERGEFIELDS_2077_100_SWAN_foerderfallGesamtverpflichtungSummeBetrag" text="SWAN_foerderfallGesamtverpflichtungSummeBetrag"/>
    <f:field ref="OOELOCALMERGEFIELDS_2077_100_SWAN_foerderfallGesamtverpflichtungSummeProzent" text="SWAN_foerderfallGesamtverpflichtungSummeProzent"/>
    <f:field ref="OOELOCALMERGEFIELDS_2077_100_SWAN_foerderfallGeschuetzteBetroffene" text="SWAN_foerderfallGeschuetzteBetroffene"/>
    <f:field ref="OOELOCALMERGEFIELDS_2077_100_SWAN_foerderfallGewaesserart" text="SWAN_foerderfallGewaesserart"/>
    <f:field ref="OOELOCALMERGEFIELDS_2077_100_SWAN_foerderfallGewaesserbezirk" text="SWAN_foerderfallGewaesserbezirk"/>
    <f:field ref="OOELOCALMERGEFIELDS_2077_100_SWAN_foerderfallGewaessername" text="SWAN_foerderfallGewaessername"/>
    <f:field ref="OOELOCALMERGEFIELDS_2077_100_SWAN_foerderfallHfgObjekte" text="SWAN_foerderfallHfgObjekte"/>
    <f:field ref="OOELOCALMERGEFIELDS_2077_100_SWAN_foerderfallKilometerBis" text="SWAN_foerderfallKilometerBis"/>
    <f:field ref="OOELOCALMERGEFIELDS_2077_100_SWAN_foerderfallKilometerVon" text="SWAN_foerderfallKilometerVon"/>
    <f:field ref="OOELOCALMERGEFIELDS_2077_100_SWAN_foerderfallKoordinateBisX" text="SWAN_foerderfallKoordinateBisX"/>
    <f:field ref="OOELOCALMERGEFIELDS_2077_100_SWAN_foerderfallKoordinateBisY" text="SWAN_foerderfallKoordinateBisY"/>
    <f:field ref="OOELOCALMERGEFIELDS_2077_100_SWAN_foerderfallKoordinateX" text="SWAN_foerderfallKoordinateX"/>
    <f:field ref="OOELOCALMERGEFIELDS_2077_100_SWAN_foerderfallKoordinateY" text="SWAN_foerderfallKoordinateY"/>
    <f:field ref="OOELOCALMERGEFIELDS_2077_100_SWAN_foerderfallLambertKoordinateBisX" text="SWAN_foerderfallLambertKoordinateBisX"/>
    <f:field ref="OOELOCALMERGEFIELDS_2077_100_SWAN_foerderfallLambertKoordinateBisY" text="SWAN_foerderfallLambertKoordinateBisY"/>
    <f:field ref="OOELOCALMERGEFIELDS_2077_100_SWAN_foerderfallLambertKoordinateX" text="SWAN_foerderfallLambertKoordinateX"/>
    <f:field ref="OOELOCALMERGEFIELDS_2077_100_SWAN_foerderfallLambertKoordinateY" text="SWAN_foerderfallLambertKoordinateY"/>
    <f:field ref="OOELOCALMERGEFIELDS_2077_100_SWAN_foerderfallNkFaktor" text="SWAN_foerderfallNkFaktor"/>
    <f:field ref="OOELOCALMERGEFIELDS_2077_100_SWAN_foerderfallVerhinderterSchaden" text="SWAN_foerderfallVerhinderterSchaden"/>
    <f:field ref="OOELOCALMERGEFIELDS_2077_100_SWAN_genehmigungDatum" text="SWAN_genehmigungDatum"/>
    <f:field ref="OOELOCALMERGEFIELDS_2077_100_SWAN_genehmigungFadGwbTabelleXhtml" text="SWAN_genehmigungFadGwbTabelleXhtml"/>
    <f:field ref="OOELOCALMERGEFIELDS_2077_100_SWAN_genehmigungFadQuartal" text="SWAN_genehmigungFadQuartal"/>
    <f:field ref="OOELOCALMERGEFIELDS_2077_100_SWAN_genehmigungFinanzierungsplanAnforderungTabelleXhtml" text="SWAN_genehmigungFinanzierungsplanAnforderungTabelleXhtml"/>
    <f:field ref="OOELOCALMERGEFIELDS_2077_100_SWAN_genehmigungFinanzierungsplanPlanungTabelleXhtml" text="SWAN_genehmigungFinanzierungsplanPlanungTabelleXhtml"/>
    <f:field ref="OOELOCALMERGEFIELDS_2077_100_SWAN_genehmigungFipoBeschlussTextXhtml" text="SWAN_genehmigungFipoBeschlussTextXhtml"/>
    <f:field ref="OOELOCALMERGEFIELDS_2077_100_SWAN_genehmigungGenehmigungsdatum" text="SWAN_genehmigungGenehmigungsdatum"/>
    <f:field ref="OOELOCALMERGEFIELDS_2077_100_SWAN_genehmigungSubTyp" text="SWAN_genehmigungSubTyp"/>
    <f:field ref="OOELOCALMERGEFIELDS_2077_100_SWAN_genehmigungTyp" text="SWAN_genehmigungTyp"/>
    <f:field ref="OOELOCALMERGEFIELDS_2077_100_GBZ_amtsvortragBetreffXhtml" text=""/>
    <f:field ref="OOELOCALMERGEFIELDS_2077_100_GBZ_gemeindeGeringfuegigkeitsgrenze" text=""/>
    <f:field ref="OOELOCALMERGEFIELDS_2077_100_IPA_PENSGRL" text="IPA_PENSGRL"/>
    <f:field ref="OOELOCALMERGEFIELDS_2077_100_IPA_PENSGR" text="IPA_PENSGR"/>
    <f:field ref="OOELOCALMERGEFIELDS_2077_100_IPA_BETRBGDU" text="IPA_BETRBGDU"/>
    <f:field ref="OOELOCALMERGEFIELDS_2077_100_IPA_ANZBGG" text="IPA_ANZBGG"/>
    <f:field ref="OOELOCALMERGEFIELDS_2077_100_IPA_ANZBGV" text="IPA_ANZBGV"/>
    <f:field ref="OOELOCALMERGEFIELDS_2077_100_IPA_BETRNGZ" text="IPA_BETRNGZ"/>
    <f:field ref="OOELOCALMERGEFIELDS_2077_100_IPA_BETRKZB" text="IPA_BETRKZB"/>
    <f:field ref="OOELOCALMERGEFIELDS_2077_100_IPA_PENSUMME" text="IPA_PENSUMME"/>
    <f:field ref="OOELOCALMERGEFIELDS_2077_100_IPA_NGWVO" text="IPA_NGWVO"/>
    <f:field ref="OOELOCALMERGEFIELDS_2077_100_IPA_NG2VO" text="IPA_NG2VO"/>
    <f:field ref="OOELOCALMERGEFIELDS_2077_100_IPA_NGWSUMME" text="IPA_NGWSUMME"/>
    <f:field ref="OOELOCALMERGEFIELDS_2077_100_IPA_ZEITBEA" text="IPA_ZEITBEA"/>
    <f:field ref="OOELOCALMERGEFIELDS_2077_100_IPA_VORDUNB" text="IPA_VORDUNB"/>
    <f:field ref="OOELOCALMERGEFIELDS_2077_100_IPA_ZEITKAR" text="IPA_ZEITKAR"/>
    <f:field ref="OOELOCALMERGEFIELDS_2077_100_IPA_ZURECH" text="IPA_ZURECH"/>
    <f:field ref="OOELOCALMERGEFIELDS_2077_100_IPA_RUHGESDZ" text="IPA_RUHGESDZ"/>
    <f:field ref="OOELOCALMERGEFIELDS_2077_100_IPA_RUHGESZA" text="IPA_RUHGESZA"/>
    <f:field ref="OOELOCALMERGEFIELDS_2077_100_IPA_RUHGESZN" text="IPA_RUHGESZN"/>
    <f:field ref="OOELOCALMERGEFIELDS_2077_100_IPA_KINDZMO" text="IPA_KINDZMO"/>
    <f:field ref="OOELOCALMERGEFIELDS_2077_100_IPA_BETRBMGL" text="IPA_BETRBMGL"/>
    <f:field ref="OOELOCALMERGEFIELDS_2077_100_IPA_PWIRKAB" text="IPA_PWIRKAB"/>
    <f:field ref="OOELOCALMERGEFIELDS_2077_100_IPA_GESMPEN" text="IPA_GESMPEN"/>
    <f:field ref="OOELOCALMERGEFIELDS_2077_100_IPA_VOLLJAHR" text="IPA_VOLLJAHR"/>
    <f:field ref="OOELOCALMERGEFIELDS_2077_100_IPA_FEHLMON" text="IPA_FEHLMON"/>
    <f:field ref="OOELOCALMERGEFIELDS_2077_100_IPA_ABSCHL" text="IPA_ABSCHL"/>
    <f:field ref="OOELOCALMERGEFIELDS_2077_100_IPA_ABSCHLN" text="IPA_ABSCHLN"/>
    <f:field ref="OOELOCALMERGEFIELDS_2077_100_IPA_ABSCHLG" text="IPA_ABSCHLG"/>
    <f:field ref="OOELOCALMERGEFIELDS_2077_100_IPA_BETRPENN" text="IPA_BETRPENN"/>
    <f:field ref="OOELOCALMERGEFIELDS_2077_100_IPA_PROZBMGN" text="IPA_PROZBMGN"/>
    <f:field ref="OOELOCALMERGEFIELDS_2077_100_IPA_PROZPENN" text="IPA_PROZPENN"/>
    <f:field ref="OOELOCALMERGEFIELDS_2077_100_IPA_ABSCHLGN" text="IPA_ABSCHLGN"/>
    <f:field ref="OOELOCALMERGEFIELDS_2077_100_IPA_BETRNGZA" text="IPA_BETRNGZA"/>
    <f:field ref="OOELOCALMERGEFIELDS_2077_100_IPA_VERSRUHE" text="IPA_VERSRUHE"/>
    <f:field ref="OOELOCALMERGEFIELDS_2077_100_IPA_VERSZULP" text="IPA_VERSZULP"/>
    <f:field ref="OOELOCALMERGEFIELDS_2077_100_IPA_VERSNGZP" text="IPA_VERSNGZP"/>
    <f:field ref="OOELOCALMERGEFIELDS_2077_100_IPA_VERSBEZAB" text="IPA_VERSBEZAB"/>
    <f:field ref="OOELOCALMERGEFIELDS_2077_100_IPA_TODDAT" text="IPA_TODDAT"/>
    <f:field ref="OOELOCALMERGEFIELDS_2077_100_IPA_VERSGEN" text="IPA_VERSGEN"/>
    <f:field ref="OOELOCALMERGEFIELDS_2077_100_IPA_VERSZUL" text="IPA_VERSZUL"/>
    <f:field ref="OOELOCALMERGEFIELDS_2077_100_IPA_VERSNGZ" text="IPA_VERSNGZ"/>
    <f:field ref="OOELOCALMERGEFIELDS_2077_100_IPA_VERSBEZ" text="IPA_VERSBEZ"/>
    <f:field ref="OOELOCALMERGEFIELDS_2077_100_IPA_BGLVER" text="IPA_BGLVER"/>
    <f:field ref="OOELOCALMERGEFIELDS_2077_100_IPA_BGLUE" text="IPA_BGLUE"/>
    <f:field ref="OOELOCALMERGEFIELDS_2077_100_IPA_NGZABF" text="IPA_NGZABF"/>
    <f:field ref="OOELOCALMERGEFIELDS_2077_100_IPA_PROZVERS" text="IPA_PROZVERS"/>
    <f:field ref="OOELOCALMERGEFIELDS_2077_100_IPA_GRUNDURLST" text="IPA_GRUNDURLST"/>
    <f:field ref="OOELOCALMERGEFIELDS_2077_100_IPA_ZUSURLST" text="IPA_ZUSURLST"/>
    <f:field ref="OOELOCALMERGEFIELDS_2077_100_IPA_GRUNDUABST" text="IPA_GRUNDUABST"/>
    <f:field ref="OOELOCALMERGEFIELDS_2077_100_IPA_ZUSUABST" text="IPA_ZUSUABST"/>
    <f:field ref="OOELOCALMERGEFIELDS_2077_100_IPA_GRUNDURLSTZ" text="IPA_GRUNDURLSTZ"/>
    <f:field ref="OOELOCALMERGEFIELDS_2077_100_IPA_ZUSURLSTZ" text="IPA_ZUSURLSTZ"/>
    <f:field ref="OOELOCALMERGEFIELDS_2077_100_IPA_GRUNDUABSTZ" text="IPA_GRUNDUABSTZ"/>
    <f:field ref="OOELOCALMERGEFIELDS_2077_100_IPA_ZUSUABSTZ" text="IPA_ZUSUABSTZ"/>
    <f:field ref="OOELOCALMERGEFIELDS_2077_100_IPA_MVKVON" text="IPA_MVKVON"/>
    <f:field ref="OOELOCALMERGEFIELDS_2077_100_IPA_ATZVONDAT" text="IPA_ATZVONDAT"/>
    <f:field ref="OOELOCALMERGEFIELDS_2077_100_IPA_ATZBIS" text="IPA_ATZBIS"/>
    <f:field ref="OOELOCALMERGEFIELDS_2077_100_IPA_FREIAB" text="IPA_FREIAB"/>
    <f:field ref="OOELOCALMERGEFIELDS_2077_100_IPA_DZERAHMV" text="IPA_DZERAHMV"/>
    <f:field ref="OOELOCALMERGEFIELDS_2077_100_IPA_DZERAHMB" text="IPA_DZERAHMB"/>
    <f:field ref="OOELOCALMERGEFIELDS_2077_100_IPA_DZEFREIV" text="IPA_DZEFREIV"/>
    <f:field ref="OOELOCALMERGEFIELDS_2077_100_IPA_DZEFREIB" text="IPA_DZEFREIB"/>
    <f:field ref="OOELOCALMERGEFIELDS_2077_100_IPA_PKRKZ" text="IPA_PKRKZ"/>
    <f:field ref="OOELOCALMERGEFIELDS_2077_100_IPA_PKRKZK" text="IPA_PKRKZK"/>
    <f:field ref="OOELOCALMERGEFIELDS_2077_100_IPA_PKRKZL" text="IPA_PKRKZL"/>
    <f:field ref="OOELOCALMERGEFIELDS_2077_100_IPA_STPBER" text="IPA_STPBER"/>
    <f:field ref="OOELOCALMERGEFIELDS_2077_100_IPA_STPBERK" text="IPA_STPBERK"/>
    <f:field ref="OOELOCALMERGEFIELDS_2077_100_IPA_STPBERL" text="IPA_STPBERL"/>
    <f:field ref="OOEPRECONFIG_15_1500_Abschnitte" text="Abschnitte"/>
    <f:field ref="OOEPRECONFIG_15_1500_Leerfeld" text="Leerfeld"/>
    <f:field ref="ELVISPRECONFIG_103_3800_ReturnReceiptID" text="Rückscheinnummer"/>
    <f:field ref="CCAPRECONFIG_15_1001_Anrede" text="Anrede"/>
    <f:field ref="CCAPRECONFIG_15_1001_Anrede_Briefkopf" text="Anrede Briefkopf"/>
    <f:field ref="CCAPRECONFIG_15_1001_Geschlecht_Anrede" text="Geschlecht Anrede"/>
    <f:field ref="CCAPRECONFIG_15_1001_Titel" text="Titel"/>
    <f:field ref="CCAPRECONFIG_15_1001_Nachgestellter_Titel" text="Nachgestellter Titel"/>
    <f:field ref="CCAPRECONFIG_15_1001_Vorname" text="Vorname"/>
    <f:field ref="CCAPRECONFIG_15_1001_Nachname" text="Nachname"/>
    <f:field ref="CCAPRECONFIG_15_1001_zH" text="zH"/>
    <f:field ref="CCAPRECONFIG_15_1001_Geschlecht" text="Geschlecht"/>
    <f:field ref="CCAPRECONFIG_15_1001_Strasse" text="Strasse"/>
    <f:field ref="CCAPRECONFIG_15_1001_Hausnummer" text="Hausnummer"/>
    <f:field ref="CCAPRECONFIG_15_1001_Stiege" text="Stiege"/>
    <f:field ref="CCAPRECONFIG_15_1001_Stock" text="Stock"/>
    <f:field ref="CCAPRECONFIG_15_1001_Tuer" text="Tuer"/>
    <f:field ref="CCAPRECONFIG_15_1001_Postfach" text="Postfach"/>
    <f:field ref="CCAPRECONFIG_15_1001_Postleitzahl" text="Postleitzahl"/>
    <f:field ref="CCAPRECONFIG_15_1001_Ort" text="Ort"/>
    <f:field ref="CCAPRECONFIG_15_1001_Land" text="Land"/>
    <f:field ref="CCAPRECONFIG_15_1001_Email" text="Email"/>
    <f:field ref="CCAPRECONFIG_15_1001_Postalische_Adresse" text="Postalische Adresse"/>
    <f:field ref="CCAPRECONFIG_15_1001_Adresse" text="Adresse"/>
    <f:field ref="CCAPRECONFIG_15_1001_Fax" text="Fax"/>
    <f:field ref="CCAPRECONFIG_15_1001_Telefon" text="Telefon"/>
    <f:field ref="CCAPRECONFIG_15_1001_Geburtsdatum" text="Geburtsdatum"/>
    <f:field ref="CCAPRECONFIG_15_1001_Sozialversicherungsnummer" text="Sozialversicherungsnummer"/>
    <f:field ref="CCAPRECONFIG_15_1001_Berufstitel" text="Berufstitel"/>
    <f:field ref="CCAPRECONFIG_15_1001_Funktionsbezeichnung" text="Funktionsbezeichnung"/>
    <f:field ref="CCAPRECONFIG_15_1001_Organisationsname" text="Organisationsname"/>
    <f:field ref="CCAPRECONFIG_15_1001_Organisationskurzname" text="Organisationskurzname"/>
    <f:field ref="CCAPRECONFIG_15_1001_Abschriftsbemerkung" text="Abschriftsbemerkung"/>
    <f:field ref="CCAPRECONFIG_15_1001_Name_Zeile_2" text="Name Zeile 2"/>
    <f:field ref="CCAPRECONFIG_15_1001_Name_Zeile_3" text="Name Zeile 3"/>
    <f:field ref="CCAPRECONFIG_15_1001_Firmenbuchnummer" text="Firmenbuchnummer"/>
    <f:field ref="CCAPRECONFIG_15_1001_Versandart" text="Versandart"/>
    <f:field ref="CCAPRECONFIG_15_1001_Kategorie" text="Kategorie"/>
    <f:field ref="CCAPRECONFIG_15_1001_Rechtsform" text="Rechtsform"/>
    <f:field ref="CCAPRECONFIG_15_1001_Ziel" text="Ziel"/>
    <f:field ref="CCAPRECONFIG_15_1001_Zusatz_1" text="Zusatz 1"/>
    <f:field ref="CCAPRECONFIG_15_1001_Zusatz_2" text="Zusatz 2"/>
    <f:field ref="CCAPRECONFIG_15_1001_Zusatz_3" text="Zusatz 3"/>
    <f:field ref="CCAPRECONFIG_15_1001_Zusatz_4" text="Zusatz 4"/>
    <f:field ref="CCAPRECONFIG_15_1001_Zusatz_5" text="Zusatz 5"/>
    <f:field ref="CCAPRECONFIG_15_1001_Beilagenanzahl" text="Anzahl der Beilagen"/>
    <f:field ref="CCAPRECONFIG_15_1001_AntwortReferenz" text="Antwort Referenz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Clairisa</vt:lpstr>
      <vt:lpstr>Clairisa!Drucktitel</vt:lpstr>
    </vt:vector>
  </TitlesOfParts>
  <Company>Land Oberösterreich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Pürmayr, Regina</dc:creator>
  <cp:lastModifiedBy>Sixtl, Evelyn</cp:lastModifiedBy>
  <cp:lastPrinted>2022-08-25T14:29:46Z</cp:lastPrinted>
  <dcterms:created xsi:type="dcterms:W3CDTF">2022-08-22T10:37:29Z</dcterms:created>
  <dcterms:modified xsi:type="dcterms:W3CDTF">2025-10-24T09:45:27Z</dcterms:modified>
</cp:coreProperties>
</file>